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0"/>
  <workbookPr/>
  <mc:AlternateContent xmlns:mc="http://schemas.openxmlformats.org/markup-compatibility/2006">
    <mc:Choice Requires="x15">
      <x15ac:absPath xmlns:x15ac="http://schemas.microsoft.com/office/spreadsheetml/2010/11/ac" url="C:\Users\barlet_s\Desktop\Copar_2_entrepreneuriat\2ème_article_&amp;_outil\V1_article_&amp;_outil\"/>
    </mc:Choice>
  </mc:AlternateContent>
  <xr:revisionPtr revIDLastSave="0" documentId="11_0CA77A3D3FF47FFB90A6A44A7EB98074E33B840C" xr6:coauthVersionLast="47" xr6:coauthVersionMax="47" xr10:uidLastSave="{00000000-0000-0000-0000-000000000000}"/>
  <bookViews>
    <workbookView xWindow="0" yWindow="0" windowWidth="19200" windowHeight="6470" xr2:uid="{00000000-000D-0000-FFFF-FFFF00000000}"/>
  </bookViews>
  <sheets>
    <sheet name="Préalable " sheetId="1" r:id="rId1"/>
    <sheet name="Compétences" sheetId="2" r:id="rId2"/>
    <sheet name="Capital social" sheetId="3" r:id="rId3"/>
    <sheet name="Capital technique" sheetId="4" r:id="rId4"/>
    <sheet name="Capital financier" sheetId="5" r:id="rId5"/>
    <sheet name="Synthèse &amp; ccls" sheetId="7" r:id="rId6"/>
  </sheets>
  <definedNames>
    <definedName name="_xlnm.Print_Area" localSheetId="4">'Capital financier'!$A$1:$I$13</definedName>
    <definedName name="_xlnm.Print_Area" localSheetId="2">'Capital social'!$D$1:$I$12</definedName>
    <definedName name="_xlnm.Print_Area" localSheetId="3">'Capital technique'!$A$1:$I$21</definedName>
    <definedName name="_xlnm.Print_Area" localSheetId="1">Compétences!$B$1:$I$48</definedName>
    <definedName name="_xlnm.Print_Area" localSheetId="0">'Préalable '!$A$1:$E$32</definedName>
    <definedName name="_xlnm.Print_Area" localSheetId="5">'Synthèse &amp; ccls'!$A$1:$E$39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6" i="2" l="1"/>
  <c r="G1" i="2" s="1"/>
  <c r="H5" i="5"/>
  <c r="C3" i="7"/>
  <c r="H9" i="2"/>
  <c r="H7" i="5" l="1"/>
  <c r="H10" i="5"/>
  <c r="H13" i="5" l="1"/>
  <c r="G1" i="5" s="1"/>
  <c r="C6" i="7" s="1"/>
  <c r="H8" i="4"/>
  <c r="H16" i="4"/>
  <c r="H4" i="4"/>
  <c r="H23" i="4" l="1"/>
  <c r="G1" i="4" s="1"/>
  <c r="C5" i="7" s="1"/>
  <c r="H8" i="3"/>
  <c r="H4" i="3"/>
  <c r="H17" i="3" l="1"/>
  <c r="H16" i="2"/>
  <c r="H28" i="2"/>
  <c r="H34" i="2"/>
  <c r="B6" i="7"/>
  <c r="B5" i="7"/>
  <c r="B4" i="7" l="1"/>
  <c r="G1" i="3"/>
  <c r="C4" i="7" s="1"/>
  <c r="B3" i="7"/>
</calcChain>
</file>

<file path=xl/sharedStrings.xml><?xml version="1.0" encoding="utf-8"?>
<sst xmlns="http://schemas.openxmlformats.org/spreadsheetml/2006/main" count="159" uniqueCount="141">
  <si>
    <t>Langue de l'entretien</t>
  </si>
  <si>
    <t>Enquêteur</t>
  </si>
  <si>
    <t>Date</t>
  </si>
  <si>
    <t>Métier/spécialité au sein de la structure</t>
  </si>
  <si>
    <t>Lieu</t>
  </si>
  <si>
    <t>pays</t>
  </si>
  <si>
    <t>Projet</t>
  </si>
  <si>
    <t>Structure</t>
  </si>
  <si>
    <t>NOM, Prénom du jeune</t>
  </si>
  <si>
    <t>tel</t>
  </si>
  <si>
    <t>Déjà connu par la structure?</t>
  </si>
  <si>
    <t>Déjà suivi par la structure?</t>
  </si>
  <si>
    <t>Situation actuelle ? (en apprentissage/formation/autre?)</t>
  </si>
  <si>
    <t>âge du jeune</t>
  </si>
  <si>
    <t>Ethnie</t>
  </si>
  <si>
    <t>sexe H/F</t>
  </si>
  <si>
    <t>Marié?</t>
  </si>
  <si>
    <t>Nb enfants</t>
  </si>
  <si>
    <t>habitat autonome ou dans la famille?</t>
  </si>
  <si>
    <t>Métier dans lequel le jeune souhaite exercer :</t>
  </si>
  <si>
    <t>(si plusieurs, retenir le principal et indiquer les autres)</t>
  </si>
  <si>
    <t>NOM, Prénom du patron ou formateur</t>
  </si>
  <si>
    <t xml:space="preserve">si formateur, spécialité : </t>
  </si>
  <si>
    <t>Tel</t>
  </si>
  <si>
    <t>si patron, métier :</t>
  </si>
  <si>
    <t>Volonté de s'installer</t>
  </si>
  <si>
    <t>Oui</t>
  </si>
  <si>
    <t>sinon</t>
  </si>
  <si>
    <t>pas d'entretien</t>
  </si>
  <si>
    <t>Motivation pour être accompagné</t>
  </si>
  <si>
    <t xml:space="preserve">Réalisation de l'entretien avec le jeune, puis de nouveau avec le patron ou le formateur </t>
  </si>
  <si>
    <t>Bilan compétences</t>
  </si>
  <si>
    <t>(2 passage, mettre 2 notes la moyenne se fera automatiquement)</t>
  </si>
  <si>
    <t xml:space="preserve">Selon le jeune - Commentaires et exemples  </t>
  </si>
  <si>
    <t>Selon le formateur ou patron - Commentaires et exemples              /                   Notation</t>
  </si>
  <si>
    <t>avec le jeune</t>
  </si>
  <si>
    <t>avec patron / fteur</t>
  </si>
  <si>
    <t>Moyenne</t>
  </si>
  <si>
    <t>note sur:</t>
  </si>
  <si>
    <t xml:space="preserve">Savoir de base : lire, écrire, compter </t>
  </si>
  <si>
    <t>Niveau d'enseignement atteint</t>
  </si>
  <si>
    <t>niveau estimé de lecture, écriture et calcul</t>
  </si>
  <si>
    <t>Expérience technique et professionnelle en général</t>
  </si>
  <si>
    <t>Quelles formations a-t-il déjà suivi? Est-il allé au bout? A-t-il été certifié/diplômé?</t>
  </si>
  <si>
    <t>Quelles formations liées au métier qu'il souhaite execer a-t-il déjà suivi? Est-il allé au bout? A-t-il été certifié/diplômé?</t>
  </si>
  <si>
    <t>quels métiers a-t-il déjà exercé?</t>
  </si>
  <si>
    <t xml:space="preserve">Combien de temps à chaque fois? </t>
  </si>
  <si>
    <t>Dans quel cadre (stage/job/apprentissage/emploi)</t>
  </si>
  <si>
    <t>Maîtrise de ce métier </t>
  </si>
  <si>
    <r>
      <t>quelle est l'importance de vos compétences acquises pour ce métier?</t>
    </r>
    <r>
      <rPr>
        <i/>
        <sz val="12"/>
        <rFont val="Calibri"/>
        <family val="2"/>
        <scheme val="minor"/>
      </rPr>
      <t xml:space="preserve"> 
Très importantes/importantse/peu importanse/ pas importantes du tout</t>
    </r>
  </si>
  <si>
    <r>
      <t>comment avez-vous appris ce métier ? 
F</t>
    </r>
    <r>
      <rPr>
        <i/>
        <sz val="12"/>
        <rFont val="Calibri"/>
        <family val="2"/>
        <scheme val="minor"/>
      </rPr>
      <t>ormation professionnelle formelle (école, colège,s tructure de formation reconnue), formation non formelle (cours du soir, ONG), apprentissage, stages, pratique sur le tas, conseils/inforamtions de l'entourage</t>
    </r>
  </si>
  <si>
    <t>Peut-il présenter la diversité des situations de travail qu'il a connues? (différents patrons, métiers, types de travaux)</t>
  </si>
  <si>
    <t xml:space="preserve">Au total, combien de temps a-t-il au total travaillé en entreprise sur ce métier ? </t>
  </si>
  <si>
    <t>Au total, quelle est sa durée d'apprentissage du métier par la formation?</t>
  </si>
  <si>
    <t>Les activités de l'entreprise sont-elles suffisantes pour offrir des opportunités de formation sur tout le métier au jeune? (l'entreprise exerce--t-elle sur tous les domaines du métier? A quels services/produits le jeune peut-il contribuer?)</t>
  </si>
  <si>
    <t>Connait-il l’ensemble du process de production et de vente de l’entreprise?</t>
  </si>
  <si>
    <t xml:space="preserve">Quelle est la diversité des équipements sur lesquels il a travaillé? </t>
  </si>
  <si>
    <t>Combien de temps s'est-il exercé sur ces équipements ?</t>
  </si>
  <si>
    <t>Quel est son niveau de maîtrise / Que sait-il faire avec?</t>
  </si>
  <si>
    <t xml:space="preserve"> </t>
  </si>
  <si>
    <t>Savoir être/potentiel </t>
  </si>
  <si>
    <t>Prise d’initiative, force de proposition, auto-apprentissage</t>
  </si>
  <si>
    <t>Fiabilité, ponctualité, respect des engagements (ex. des délais de fabrication), confiance que le patron lui accorde</t>
  </si>
  <si>
    <t>Capacité relationnelle, de communication, à travailler en équipe, relation avec les autres jeunes, avec le patron, avec les cliets, les fournisseurs</t>
  </si>
  <si>
    <t>Responsabilité - ex. assume ses engagements; confiance accordée du patron; remplacement du patron en son absence</t>
  </si>
  <si>
    <t>Motivations </t>
  </si>
  <si>
    <t>Projection à 5 ans, vision réaliste de son projet, type d’entreprise, volonté et potentiel pour être entrepreneur</t>
  </si>
  <si>
    <t>Engagement moral du jeune – ex. à constituer une épargne ; à quelles contraintes il est prêt à se plier en contrepartie de l’accompagnement</t>
  </si>
  <si>
    <t>Regard sur ce qu’il a déjà fait : fabrication de modèles propres, essai de vente dans son réseau, etc.</t>
  </si>
  <si>
    <t>Expérience précédente de création d'activité?</t>
  </si>
  <si>
    <t>A-t-il déjà cherché à créer son activité?</t>
  </si>
  <si>
    <t>Pourquoi cela n'a-t-il pas fonctionné? (de par l'activité, de par une autre personnelle ou familliale?)</t>
  </si>
  <si>
    <t>Quelles ont été ses principales difficultés?</t>
  </si>
  <si>
    <t>Quels sont ses principales réussites/succès, qui pourront l'aider pour une future installation?</t>
  </si>
  <si>
    <t>Le jeune exerce-t-il actuellement le métier pour lequel il souhaite s'installer ?</t>
  </si>
  <si>
    <t>Si oui dans quel cadre? (entreprise? Pluri-activité? Emploi temporaire ou saisonnier?)</t>
  </si>
  <si>
    <t xml:space="preserve">Ouverture d’esprit/curiosité, identification d’autres façons de fonctionner que son patron et sa famille) </t>
  </si>
  <si>
    <t>Connait-il d'autres professionnels du métier en dehors de son patron/de son formateur/de sa famille?</t>
  </si>
  <si>
    <t>A-t-il déjà échangé avec eux sur l'exercice du métier?</t>
  </si>
  <si>
    <t>Quels types de besoins identifie-t-il pour pouvoir démarrer son activité avec succès?</t>
  </si>
  <si>
    <t>Besoins identifiés de compétences ?
Préciser : compétences techniques, informations théoriques générales, organisation de l'atelier, organisation du travail, entretien des machines, gestion simplifiée, calcul des coûts, achat de matériel, négociations avec les clients, commercialisation, publicité, maniement du matériel et des outils en sécurité, capacités à lire/écrire/compter, autre : préciser</t>
  </si>
  <si>
    <t>S'il doit acquérir de nouvelles compétences et connaissances pour son activité, comment fait-il?
Discussion avec d'autres jeunes/patrons/formateurs, observation d'auters entreprises, seul, participe à des cours de perfectionnement, lecture de livres et de matériel d'instruction, sur Internet</t>
  </si>
  <si>
    <t>Combien est-il prêt à payer pour renforcer ces compétences?</t>
  </si>
  <si>
    <t>connait-il des cours de perfectionnement? SI oui lesquels?</t>
  </si>
  <si>
    <t>Bilan capital social</t>
  </si>
  <si>
    <t>Connaissance des pratiques en entreprise (/10)</t>
  </si>
  <si>
    <r>
      <t xml:space="preserve">Quelle est l'habitude du jeune de collaborer avec les clients? 
</t>
    </r>
    <r>
      <rPr>
        <i/>
        <sz val="10"/>
        <rFont val="Calibri"/>
        <family val="2"/>
        <scheme val="minor"/>
      </rPr>
      <t>Avec combien de clients environ travaille-t-il? Les rencontre-t-il directement?</t>
    </r>
  </si>
  <si>
    <r>
      <t xml:space="preserve">Quelle est l'habitude du jeune de collaborer avec les fournisseurs? 
</t>
    </r>
    <r>
      <rPr>
        <i/>
        <sz val="10"/>
        <rFont val="Calibri"/>
        <family val="2"/>
        <scheme val="minor"/>
      </rPr>
      <t>Avec combien de fournisseurs environ travaille-t-il? Les rencontre-t-il directement?</t>
    </r>
  </si>
  <si>
    <t>Quelle est l'habitude du jeune de collaborer avec les prestataires? 
Avec combien de prestataires environ travaille-t-il? Les rencontre-t-il directement?</t>
  </si>
  <si>
    <r>
      <t>Sait quels appuis il peut mobiliser</t>
    </r>
    <r>
      <rPr>
        <sz val="10"/>
        <rFont val="Calibri"/>
        <family val="2"/>
        <scheme val="minor"/>
      </rPr>
      <t xml:space="preserve"> pour répondre à ses besoins (accès à l’information sur les marchés, sur le métier, les nouvelles techniques, etc. (/10)</t>
    </r>
  </si>
  <si>
    <r>
      <t xml:space="preserve">A qui il a-t-il déjà fait appel ?
</t>
    </r>
    <r>
      <rPr>
        <i/>
        <sz val="10"/>
        <rFont val="Calibri"/>
        <family val="2"/>
        <scheme val="minor"/>
      </rPr>
      <t>Nom des structures et appuis fournis.</t>
    </r>
  </si>
  <si>
    <r>
      <t xml:space="preserve">De quels appuis il a déjà bénéficié ?
</t>
    </r>
    <r>
      <rPr>
        <i/>
        <sz val="10"/>
        <rFont val="Calibri"/>
        <family val="2"/>
        <scheme val="minor"/>
      </rPr>
      <t>Coût? Par qui cela é-t-il été pris en charge?</t>
    </r>
  </si>
  <si>
    <t>A-t-il identifié certains appuis sans faire appel à eux?</t>
  </si>
  <si>
    <r>
      <t>A-t-il encore des obligations liées à son contrat d’apprentissage</t>
    </r>
    <r>
      <rPr>
        <sz val="10"/>
        <rFont val="Calibri"/>
        <family val="2"/>
        <scheme val="minor"/>
      </rPr>
      <t xml:space="preserve"> envers son patron ou sa famille ? Où à sa formation?</t>
    </r>
  </si>
  <si>
    <t xml:space="preserve"> (non noté mais important pour dater une possible installation)</t>
  </si>
  <si>
    <t xml:space="preserve">Est-ce qu'une date de fin est prévue? </t>
  </si>
  <si>
    <t>Si oui quand? Flexibiilté de cette date? Possibilité de la faire évoluer le cas échéant?</t>
  </si>
  <si>
    <t>Qui l'a fixée?</t>
  </si>
  <si>
    <t>Bilan capital technique</t>
  </si>
  <si>
    <t>Notation jeune</t>
  </si>
  <si>
    <t>Notation patron/Fteur</t>
  </si>
  <si>
    <t>A déjà ses propres outils</t>
  </si>
  <si>
    <t>A-t-il déjà ses propres outils?</t>
  </si>
  <si>
    <t>Si oui lesquels?</t>
  </si>
  <si>
    <t>Comment les a-t-il acquis?</t>
  </si>
  <si>
    <r>
      <t xml:space="preserve">Sait comment </t>
    </r>
    <r>
      <rPr>
        <b/>
        <sz val="10"/>
        <rFont val="Calibri"/>
        <family val="2"/>
        <scheme val="minor"/>
      </rPr>
      <t xml:space="preserve">accèder aux machines </t>
    </r>
    <r>
      <rPr>
        <sz val="10"/>
        <rFont val="Calibri"/>
        <family val="2"/>
        <scheme val="minor"/>
      </rPr>
      <t>– par exemple a le droit d’utiliser des équipements qui ne sont pas les siens (indicateur de confiance de son patron)</t>
    </r>
  </si>
  <si>
    <t>De quels autres outils a-t-il besoin pour exercer?</t>
  </si>
  <si>
    <t>Sait-il comment y accéder?</t>
  </si>
  <si>
    <t>Y accède-t-il déjà?</t>
  </si>
  <si>
    <t>Prévoit-il d'en acquérir d'autres?</t>
  </si>
  <si>
    <t xml:space="preserve">Si oui, comment compt-t-il s'y prendre? </t>
  </si>
  <si>
    <t>Sait-il utiliser des machines lui permettant de passer un cap dans son activité, par exemple avec un niveau de maîtrise de la technologie plus avancée? 
Peut-il y accéder dans son environnement actuel?</t>
  </si>
  <si>
    <t>Sait comment exercer</t>
  </si>
  <si>
    <t xml:space="preserve">Exerce-t-il déjà? </t>
  </si>
  <si>
    <t xml:space="preserve">Si oui où ca? </t>
  </si>
  <si>
    <t>A accès à un lieu?</t>
  </si>
  <si>
    <t xml:space="preserve">A-t-il une idée de où il pourra exercer? </t>
  </si>
  <si>
    <t>a-t-il conscience des contraintes liées à un eplacement dans la sone où il souhaite exercer (concurrence, clientèle potentielle, accès à l'energie, etc.)</t>
  </si>
  <si>
    <t>Bilan capital financier</t>
  </si>
  <si>
    <t>Note moyenne</t>
  </si>
  <si>
    <t>Commentaires</t>
  </si>
  <si>
    <t>A-t-il une idée de ses besoins financiers pour démarrer (capital de départ/business plan)</t>
  </si>
  <si>
    <t>A déjà essayé de capitaliser</t>
  </si>
  <si>
    <t>Qu’est-ce qu’il peut déjà mobiliser ? 
Comment l'a-t-il acquis?</t>
  </si>
  <si>
    <t xml:space="preserve">A-t-il déjà épargné ? (Combien ?) </t>
  </si>
  <si>
    <t>Est-ce qu’il sait à qui il peut s’adresser pour obtenir des financements (réseau, services financiers)?</t>
  </si>
  <si>
    <t>Synthèse indicative</t>
  </si>
  <si>
    <t xml:space="preserve">Note </t>
  </si>
  <si>
    <t>Principaux acquis en perspective d'une installation</t>
  </si>
  <si>
    <t>Principaux freins</t>
  </si>
  <si>
    <t>Compétences</t>
  </si>
  <si>
    <t>capital social</t>
  </si>
  <si>
    <t>capital technique</t>
  </si>
  <si>
    <t>capital financier</t>
  </si>
  <si>
    <t>du niveau de préparation du jeune sur son projet</t>
  </si>
  <si>
    <t>Commentaires de l'enquêteur suite à l'entretien et de par la connaissance préalable du jeune de son patron/formateur ou de l'enquêteur</t>
  </si>
  <si>
    <t>Capable de s'installer en auto-emploi ou avec une perspective de croissance de son activité ?</t>
  </si>
  <si>
    <t>Principaux manques de compétences et de capitaux identifiés</t>
  </si>
  <si>
    <t>Besoins identifiés par degré de priorité et d'urgence d'acquisition</t>
  </si>
  <si>
    <t>Points d'attention de l'appui à mener? Densité estimatives de l'accomapgnement à prévoir?</t>
  </si>
  <si>
    <t xml:space="preserve">Autres retours d’observation de par la connaissance des jeunes qu'ont les enquêteurs, formateurs et patrons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</si>
</sst>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family val="2"/>
      <scheme val="minor"/>
    </font>
    <font>
      <b/>
      <sz val="11"/>
      <color theme="1"/>
      <name val="Calibri"/>
      <family val="2"/>
      <scheme val="minor"/>
    </font>
    <font>
      <sz val="10"/>
      <name val="Arial"/>
      <family val="2"/>
    </font>
    <font>
      <sz val="10"/>
      <name val="Calibri"/>
      <family val="2"/>
      <scheme val="minor"/>
    </font>
    <font>
      <b/>
      <sz val="10"/>
      <name val="Calibri"/>
      <family val="2"/>
      <scheme val="minor"/>
    </font>
    <font>
      <b/>
      <i/>
      <sz val="10"/>
      <name val="Calibri"/>
      <family val="2"/>
      <scheme val="minor"/>
    </font>
    <font>
      <b/>
      <i/>
      <sz val="11"/>
      <color theme="1"/>
      <name val="Calibri"/>
      <family val="2"/>
      <scheme val="minor"/>
    </font>
    <font>
      <i/>
      <sz val="11"/>
      <color rgb="FFFF0000"/>
      <name val="Calibri"/>
      <family val="2"/>
      <scheme val="minor"/>
    </font>
    <font>
      <b/>
      <sz val="11"/>
      <color theme="4" tint="-0.499984740745262"/>
      <name val="Calibri"/>
      <family val="2"/>
      <scheme val="minor"/>
    </font>
    <font>
      <i/>
      <sz val="11"/>
      <color theme="4" tint="-0.499984740745262"/>
      <name val="Calibri"/>
      <family val="2"/>
      <scheme val="minor"/>
    </font>
    <font>
      <b/>
      <i/>
      <sz val="10"/>
      <color rgb="FFFF0000"/>
      <name val="Calibri"/>
      <family val="2"/>
      <scheme val="minor"/>
    </font>
    <font>
      <sz val="11"/>
      <color rgb="FFFF0000"/>
      <name val="Calibri"/>
      <family val="2"/>
      <scheme val="minor"/>
    </font>
    <font>
      <sz val="12"/>
      <name val="Calibri"/>
      <family val="2"/>
      <scheme val="minor"/>
    </font>
    <font>
      <b/>
      <i/>
      <sz val="12"/>
      <color rgb="FFFF0000"/>
      <name val="Calibri"/>
      <family val="2"/>
      <scheme val="minor"/>
    </font>
    <font>
      <b/>
      <sz val="12"/>
      <name val="Calibri"/>
      <family val="2"/>
      <scheme val="minor"/>
    </font>
    <font>
      <i/>
      <sz val="12"/>
      <name val="Calibri"/>
      <family val="2"/>
      <scheme val="minor"/>
    </font>
    <font>
      <b/>
      <sz val="10"/>
      <color rgb="FFFF0000"/>
      <name val="Calibri"/>
      <family val="2"/>
      <scheme val="minor"/>
    </font>
    <font>
      <sz val="10"/>
      <color rgb="FFFF0000"/>
      <name val="Calibri"/>
      <family val="2"/>
      <scheme val="minor"/>
    </font>
    <font>
      <i/>
      <sz val="10"/>
      <name val="Calibri"/>
      <family val="2"/>
      <scheme val="minor"/>
    </font>
  </fonts>
  <fills count="6">
    <fill>
      <patternFill patternType="none"/>
    </fill>
    <fill>
      <patternFill patternType="gray125"/>
    </fill>
    <fill>
      <patternFill patternType="solid">
        <fgColor rgb="FF92D050"/>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9" tint="0.79998168889431442"/>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xf numFmtId="0" fontId="2" fillId="0" borderId="0"/>
  </cellStyleXfs>
  <cellXfs count="124">
    <xf numFmtId="0" fontId="0" fillId="0" borderId="0" xfId="0"/>
    <xf numFmtId="0" fontId="3" fillId="0" borderId="0" xfId="1" applyFont="1"/>
    <xf numFmtId="0" fontId="3" fillId="0" borderId="4" xfId="1" applyFont="1" applyBorder="1"/>
    <xf numFmtId="0" fontId="3" fillId="0" borderId="5" xfId="1" applyFont="1" applyBorder="1"/>
    <xf numFmtId="0" fontId="3" fillId="0" borderId="6" xfId="1" applyFont="1" applyBorder="1"/>
    <xf numFmtId="0" fontId="3" fillId="0" borderId="7" xfId="1" applyFont="1" applyBorder="1"/>
    <xf numFmtId="0" fontId="3" fillId="0" borderId="10" xfId="1" applyFont="1" applyBorder="1"/>
    <xf numFmtId="0" fontId="3" fillId="0" borderId="11" xfId="1" applyFont="1" applyBorder="1"/>
    <xf numFmtId="0" fontId="3" fillId="0" borderId="12" xfId="1" applyFont="1" applyBorder="1"/>
    <xf numFmtId="0" fontId="3" fillId="0" borderId="1" xfId="1" applyFont="1" applyBorder="1"/>
    <xf numFmtId="0" fontId="3" fillId="0" borderId="13" xfId="1" applyFont="1" applyBorder="1"/>
    <xf numFmtId="0" fontId="3" fillId="0" borderId="14" xfId="1" applyFont="1" applyBorder="1"/>
    <xf numFmtId="0" fontId="3" fillId="0" borderId="15" xfId="1" applyFont="1" applyBorder="1"/>
    <xf numFmtId="0" fontId="4" fillId="0" borderId="0" xfId="1" applyFont="1"/>
    <xf numFmtId="0" fontId="1" fillId="0" borderId="0" xfId="0" applyFont="1"/>
    <xf numFmtId="0" fontId="4" fillId="0" borderId="2" xfId="1" applyFont="1" applyBorder="1"/>
    <xf numFmtId="0" fontId="3" fillId="2" borderId="1" xfId="1" applyFont="1" applyFill="1" applyBorder="1"/>
    <xf numFmtId="0" fontId="3" fillId="5" borderId="13" xfId="1" applyFont="1" applyFill="1" applyBorder="1"/>
    <xf numFmtId="0" fontId="3" fillId="0" borderId="0" xfId="1" applyFont="1" applyAlignment="1">
      <alignment wrapText="1"/>
    </xf>
    <xf numFmtId="0" fontId="5" fillId="0" borderId="0" xfId="1" applyFont="1" applyAlignment="1">
      <alignment horizontal="right"/>
    </xf>
    <xf numFmtId="0" fontId="0" fillId="0" borderId="2" xfId="0" applyBorder="1"/>
    <xf numFmtId="0" fontId="4" fillId="0" borderId="4" xfId="1" applyFont="1" applyBorder="1"/>
    <xf numFmtId="0" fontId="6" fillId="0" borderId="2" xfId="0" applyFont="1" applyBorder="1"/>
    <xf numFmtId="0" fontId="0" fillId="0" borderId="11" xfId="0" applyBorder="1"/>
    <xf numFmtId="0" fontId="7" fillId="0" borderId="11" xfId="0" applyFont="1" applyBorder="1"/>
    <xf numFmtId="0" fontId="7" fillId="0" borderId="3" xfId="0" applyFont="1" applyBorder="1"/>
    <xf numFmtId="0" fontId="0" fillId="0" borderId="1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5" fillId="0" borderId="11" xfId="1" applyFont="1" applyBorder="1" applyAlignment="1">
      <alignment horizontal="right"/>
    </xf>
    <xf numFmtId="0" fontId="10" fillId="0" borderId="0" xfId="1" applyFont="1"/>
    <xf numFmtId="0" fontId="3" fillId="4" borderId="1" xfId="1" applyFont="1" applyFill="1" applyBorder="1" applyAlignment="1">
      <alignment wrapText="1"/>
    </xf>
    <xf numFmtId="0" fontId="3" fillId="5" borderId="3" xfId="1" applyFont="1" applyFill="1" applyBorder="1"/>
    <xf numFmtId="0" fontId="3" fillId="5" borderId="11" xfId="1" applyFont="1" applyFill="1" applyBorder="1"/>
    <xf numFmtId="0" fontId="3" fillId="4" borderId="8" xfId="1" applyFont="1" applyFill="1" applyBorder="1"/>
    <xf numFmtId="0" fontId="3" fillId="4" borderId="10" xfId="1" applyFont="1" applyFill="1" applyBorder="1"/>
    <xf numFmtId="0" fontId="4" fillId="5" borderId="13" xfId="1" applyFont="1" applyFill="1" applyBorder="1"/>
    <xf numFmtId="0" fontId="4" fillId="5" borderId="3" xfId="1" applyFont="1" applyFill="1" applyBorder="1"/>
    <xf numFmtId="0" fontId="3" fillId="0" borderId="14" xfId="1" applyFont="1" applyBorder="1" applyAlignment="1">
      <alignment wrapText="1"/>
    </xf>
    <xf numFmtId="0" fontId="3" fillId="0" borderId="15" xfId="1" applyFont="1" applyBorder="1" applyAlignment="1">
      <alignment wrapText="1"/>
    </xf>
    <xf numFmtId="0" fontId="12" fillId="0" borderId="0" xfId="1" applyFont="1" applyAlignment="1">
      <alignment wrapText="1"/>
    </xf>
    <xf numFmtId="0" fontId="14" fillId="5" borderId="2" xfId="1" applyFont="1" applyFill="1" applyBorder="1"/>
    <xf numFmtId="0" fontId="12" fillId="0" borderId="12" xfId="1" applyFont="1" applyBorder="1" applyAlignment="1">
      <alignment wrapText="1"/>
    </xf>
    <xf numFmtId="0" fontId="17" fillId="0" borderId="0" xfId="1" applyFont="1"/>
    <xf numFmtId="0" fontId="11" fillId="0" borderId="0" xfId="0" applyFont="1"/>
    <xf numFmtId="0" fontId="3" fillId="2" borderId="8" xfId="1" applyFont="1" applyFill="1" applyBorder="1"/>
    <xf numFmtId="0" fontId="1" fillId="0" borderId="2" xfId="0" applyFont="1" applyBorder="1"/>
    <xf numFmtId="0" fontId="1" fillId="0" borderId="4" xfId="0" applyFont="1" applyBorder="1"/>
    <xf numFmtId="0" fontId="1" fillId="0" borderId="5" xfId="0" applyFont="1" applyBorder="1"/>
    <xf numFmtId="0" fontId="3" fillId="0" borderId="3" xfId="1" applyFont="1" applyBorder="1"/>
    <xf numFmtId="0" fontId="17" fillId="0" borderId="14" xfId="1" applyFont="1" applyBorder="1"/>
    <xf numFmtId="0" fontId="0" fillId="0" borderId="14" xfId="0" applyBorder="1"/>
    <xf numFmtId="0" fontId="0" fillId="0" borderId="15" xfId="0" applyBorder="1"/>
    <xf numFmtId="0" fontId="12" fillId="5" borderId="13" xfId="1" applyFont="1" applyFill="1" applyBorder="1"/>
    <xf numFmtId="0" fontId="3" fillId="0" borderId="3" xfId="1" applyFont="1" applyBorder="1" applyAlignment="1">
      <alignment wrapText="1"/>
    </xf>
    <xf numFmtId="0" fontId="3" fillId="0" borderId="5" xfId="1" applyFont="1" applyBorder="1" applyAlignment="1">
      <alignment wrapText="1"/>
    </xf>
    <xf numFmtId="0" fontId="16" fillId="0" borderId="4" xfId="1" applyFont="1" applyBorder="1"/>
    <xf numFmtId="0" fontId="17" fillId="0" borderId="5" xfId="1" applyFont="1" applyBorder="1"/>
    <xf numFmtId="0" fontId="4" fillId="0" borderId="5" xfId="1" applyFont="1" applyBorder="1"/>
    <xf numFmtId="0" fontId="4" fillId="0" borderId="8" xfId="1" applyFont="1" applyBorder="1"/>
    <xf numFmtId="0" fontId="3" fillId="0" borderId="9" xfId="1" applyFont="1" applyBorder="1" applyAlignment="1">
      <alignment wrapText="1"/>
    </xf>
    <xf numFmtId="0" fontId="3" fillId="0" borderId="9" xfId="1" applyFont="1" applyBorder="1"/>
    <xf numFmtId="0" fontId="9" fillId="0" borderId="4" xfId="0" applyFont="1" applyBorder="1"/>
    <xf numFmtId="0" fontId="14" fillId="5" borderId="11" xfId="1" applyFont="1" applyFill="1" applyBorder="1"/>
    <xf numFmtId="0" fontId="14" fillId="5" borderId="3" xfId="1" applyFont="1" applyFill="1" applyBorder="1"/>
    <xf numFmtId="0" fontId="0" fillId="0" borderId="13" xfId="0" applyBorder="1"/>
    <xf numFmtId="0" fontId="6" fillId="0" borderId="6" xfId="0" applyFont="1" applyBorder="1"/>
    <xf numFmtId="0" fontId="7" fillId="0" borderId="12" xfId="0" applyFont="1" applyBorder="1"/>
    <xf numFmtId="0" fontId="7" fillId="0" borderId="7" xfId="0" applyFont="1" applyBorder="1"/>
    <xf numFmtId="0" fontId="3" fillId="4" borderId="9" xfId="1" applyFont="1" applyFill="1" applyBorder="1"/>
    <xf numFmtId="0" fontId="8" fillId="3" borderId="2" xfId="0" applyFont="1" applyFill="1" applyBorder="1"/>
    <xf numFmtId="0" fontId="8" fillId="3" borderId="11" xfId="0" applyFont="1" applyFill="1" applyBorder="1"/>
    <xf numFmtId="0" fontId="13" fillId="0" borderId="0" xfId="1" applyFont="1" applyAlignment="1">
      <alignment wrapText="1"/>
    </xf>
    <xf numFmtId="0" fontId="12" fillId="5" borderId="2" xfId="1" applyFont="1" applyFill="1" applyBorder="1" applyAlignment="1">
      <alignment wrapText="1"/>
    </xf>
    <xf numFmtId="0" fontId="14" fillId="5" borderId="2" xfId="1" applyFont="1" applyFill="1" applyBorder="1" applyAlignment="1">
      <alignment wrapText="1"/>
    </xf>
    <xf numFmtId="0" fontId="12" fillId="4" borderId="10" xfId="1" applyFont="1" applyFill="1" applyBorder="1" applyAlignment="1">
      <alignment horizontal="center" vertical="center" wrapText="1"/>
    </xf>
    <xf numFmtId="0" fontId="3" fillId="4" borderId="1" xfId="1" applyFont="1" applyFill="1" applyBorder="1" applyAlignment="1">
      <alignment horizontal="center" vertical="center"/>
    </xf>
    <xf numFmtId="0" fontId="3" fillId="4" borderId="10" xfId="1" applyFont="1" applyFill="1" applyBorder="1" applyAlignment="1">
      <alignment horizontal="center" vertical="center"/>
    </xf>
    <xf numFmtId="0" fontId="3" fillId="4" borderId="1" xfId="1" applyFont="1" applyFill="1" applyBorder="1" applyAlignment="1">
      <alignment horizontal="center" vertical="center" wrapText="1"/>
    </xf>
    <xf numFmtId="0" fontId="3" fillId="4" borderId="8" xfId="1" applyFont="1" applyFill="1" applyBorder="1" applyAlignment="1">
      <alignment vertical="center"/>
    </xf>
    <xf numFmtId="0" fontId="4" fillId="5" borderId="13" xfId="1" applyFont="1" applyFill="1" applyBorder="1" applyAlignment="1">
      <alignment vertical="center"/>
    </xf>
    <xf numFmtId="0" fontId="12" fillId="5" borderId="2" xfId="1" applyFont="1" applyFill="1" applyBorder="1" applyAlignment="1">
      <alignment vertical="center"/>
    </xf>
    <xf numFmtId="0" fontId="3" fillId="5" borderId="13" xfId="1" applyFont="1" applyFill="1" applyBorder="1" applyAlignment="1">
      <alignment vertical="center"/>
    </xf>
    <xf numFmtId="0" fontId="3" fillId="5" borderId="3" xfId="1" applyFont="1" applyFill="1" applyBorder="1" applyAlignment="1">
      <alignment vertical="center"/>
    </xf>
    <xf numFmtId="0" fontId="4" fillId="0" borderId="2" xfId="1" applyFont="1" applyBorder="1" applyAlignment="1">
      <alignment vertical="center"/>
    </xf>
    <xf numFmtId="0" fontId="3" fillId="0" borderId="11" xfId="1" applyFont="1" applyBorder="1" applyAlignment="1">
      <alignment vertical="center" wrapText="1"/>
    </xf>
    <xf numFmtId="0" fontId="3" fillId="0" borderId="2" xfId="1" applyFont="1" applyBorder="1" applyAlignment="1">
      <alignment vertical="center"/>
    </xf>
    <xf numFmtId="0" fontId="3" fillId="0" borderId="13" xfId="1" applyFont="1" applyBorder="1" applyAlignment="1">
      <alignment vertical="center"/>
    </xf>
    <xf numFmtId="0" fontId="4" fillId="0" borderId="4" xfId="1" applyFont="1" applyBorder="1" applyAlignment="1">
      <alignment vertical="center"/>
    </xf>
    <xf numFmtId="0" fontId="3" fillId="0" borderId="0" xfId="1" applyFont="1" applyAlignment="1">
      <alignment vertical="center" wrapText="1"/>
    </xf>
    <xf numFmtId="0" fontId="3" fillId="0" borderId="4" xfId="1" applyFont="1" applyBorder="1" applyAlignment="1">
      <alignment vertical="center"/>
    </xf>
    <xf numFmtId="0" fontId="3" fillId="0" borderId="14" xfId="1" applyFont="1" applyBorder="1" applyAlignment="1">
      <alignment vertical="center"/>
    </xf>
    <xf numFmtId="0" fontId="3" fillId="5" borderId="1" xfId="1" applyFont="1" applyFill="1" applyBorder="1" applyAlignment="1">
      <alignment vertical="center"/>
    </xf>
    <xf numFmtId="0" fontId="3" fillId="5" borderId="9" xfId="1" applyFont="1" applyFill="1" applyBorder="1" applyAlignment="1">
      <alignment vertical="center"/>
    </xf>
    <xf numFmtId="0" fontId="3" fillId="0" borderId="1" xfId="1" applyFont="1" applyBorder="1" applyAlignment="1">
      <alignment vertical="center"/>
    </xf>
    <xf numFmtId="0" fontId="4" fillId="0" borderId="6" xfId="1" applyFont="1" applyBorder="1" applyAlignment="1">
      <alignment vertical="center"/>
    </xf>
    <xf numFmtId="0" fontId="3" fillId="0" borderId="12" xfId="1" applyFont="1" applyBorder="1" applyAlignment="1">
      <alignment vertical="center" wrapText="1"/>
    </xf>
    <xf numFmtId="0" fontId="3" fillId="0" borderId="6" xfId="1" applyFont="1" applyBorder="1" applyAlignment="1">
      <alignment vertical="center"/>
    </xf>
    <xf numFmtId="0" fontId="3" fillId="0" borderId="15" xfId="1" applyFont="1" applyBorder="1" applyAlignment="1">
      <alignment vertical="center"/>
    </xf>
    <xf numFmtId="0" fontId="12" fillId="0" borderId="0" xfId="1" applyFont="1" applyAlignment="1">
      <alignment vertical="top" wrapText="1"/>
    </xf>
    <xf numFmtId="0" fontId="12" fillId="0" borderId="12" xfId="1" applyFont="1" applyBorder="1" applyAlignment="1">
      <alignment vertical="top" wrapText="1"/>
    </xf>
    <xf numFmtId="0" fontId="13" fillId="0" borderId="0" xfId="1" applyFont="1"/>
    <xf numFmtId="0" fontId="12" fillId="4" borderId="8" xfId="1" applyFont="1" applyFill="1" applyBorder="1"/>
    <xf numFmtId="0" fontId="14" fillId="5" borderId="13" xfId="1" applyFont="1" applyFill="1" applyBorder="1"/>
    <xf numFmtId="0" fontId="14" fillId="0" borderId="4" xfId="1" applyFont="1" applyBorder="1"/>
    <xf numFmtId="0" fontId="12" fillId="0" borderId="4" xfId="1" applyFont="1" applyBorder="1"/>
    <xf numFmtId="0" fontId="12" fillId="0" borderId="6" xfId="1" applyFont="1" applyBorder="1"/>
    <xf numFmtId="0" fontId="12" fillId="0" borderId="0" xfId="1" applyFont="1"/>
    <xf numFmtId="0" fontId="12" fillId="0" borderId="2" xfId="1" applyFont="1" applyBorder="1"/>
    <xf numFmtId="0" fontId="12" fillId="0" borderId="11" xfId="1" applyFont="1" applyBorder="1" applyAlignment="1">
      <alignment wrapText="1"/>
    </xf>
    <xf numFmtId="0" fontId="3" fillId="0" borderId="3" xfId="1" applyFont="1" applyBorder="1" applyAlignment="1">
      <alignment vertical="center"/>
    </xf>
    <xf numFmtId="0" fontId="3" fillId="0" borderId="11" xfId="1" applyFont="1" applyBorder="1" applyAlignment="1">
      <alignment wrapText="1"/>
    </xf>
    <xf numFmtId="0" fontId="17" fillId="0" borderId="15" xfId="1" applyFont="1" applyBorder="1"/>
    <xf numFmtId="0" fontId="8" fillId="3" borderId="8" xfId="0" applyFont="1" applyFill="1" applyBorder="1"/>
    <xf numFmtId="0" fontId="8" fillId="3" borderId="10" xfId="0" applyFont="1" applyFill="1" applyBorder="1"/>
    <xf numFmtId="0" fontId="8" fillId="3" borderId="9" xfId="0" applyFont="1" applyFill="1" applyBorder="1"/>
    <xf numFmtId="0" fontId="0" fillId="5" borderId="5" xfId="0" applyFill="1" applyBorder="1"/>
    <xf numFmtId="0" fontId="5" fillId="0" borderId="11" xfId="1" applyFont="1" applyBorder="1" applyAlignment="1">
      <alignment horizontal="left"/>
    </xf>
    <xf numFmtId="0" fontId="5" fillId="0" borderId="11" xfId="1" applyFont="1" applyBorder="1" applyAlignment="1">
      <alignment horizontal="center"/>
    </xf>
    <xf numFmtId="0" fontId="0" fillId="2" borderId="0" xfId="0" applyFill="1"/>
    <xf numFmtId="0" fontId="5" fillId="0" borderId="0" xfId="1" applyFont="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32"/>
  <sheetViews>
    <sheetView showGridLines="0" tabSelected="1" zoomScale="75" zoomScaleNormal="75" workbookViewId="0">
      <selection activeCell="A3" sqref="A3"/>
    </sheetView>
  </sheetViews>
  <sheetFormatPr defaultColWidth="11.42578125" defaultRowHeight="14.45"/>
  <cols>
    <col min="1" max="1" width="32.140625" customWidth="1"/>
    <col min="2" max="2" width="10.85546875" customWidth="1"/>
    <col min="3" max="3" width="6.140625" customWidth="1"/>
    <col min="4" max="4" width="23.140625" customWidth="1"/>
    <col min="5" max="5" width="59.42578125" customWidth="1"/>
  </cols>
  <sheetData>
    <row r="1" spans="1:5">
      <c r="A1" s="20" t="s">
        <v>0</v>
      </c>
      <c r="B1" s="23"/>
      <c r="C1" s="23"/>
      <c r="D1" s="23"/>
      <c r="E1" s="68" t="s">
        <v>1</v>
      </c>
    </row>
    <row r="2" spans="1:5">
      <c r="A2" s="28" t="s">
        <v>2</v>
      </c>
      <c r="E2" s="54" t="s">
        <v>3</v>
      </c>
    </row>
    <row r="3" spans="1:5" ht="15" thickBot="1">
      <c r="A3" s="30" t="s">
        <v>4</v>
      </c>
      <c r="B3" s="26"/>
      <c r="C3" s="26"/>
      <c r="D3" s="26"/>
      <c r="E3" s="55"/>
    </row>
    <row r="5" spans="1:5" ht="15" thickBot="1"/>
    <row r="6" spans="1:5">
      <c r="A6" s="20" t="s">
        <v>5</v>
      </c>
      <c r="B6" s="23"/>
      <c r="C6" s="23"/>
      <c r="D6" s="27"/>
    </row>
    <row r="7" spans="1:5">
      <c r="A7" s="28" t="s">
        <v>6</v>
      </c>
      <c r="D7" s="29"/>
    </row>
    <row r="8" spans="1:5" ht="15" thickBot="1">
      <c r="A8" s="30" t="s">
        <v>7</v>
      </c>
      <c r="B8" s="26"/>
      <c r="C8" s="26"/>
      <c r="D8" s="31"/>
    </row>
    <row r="11" spans="1:5" ht="15" thickBot="1"/>
    <row r="12" spans="1:5">
      <c r="A12" s="49" t="s">
        <v>8</v>
      </c>
      <c r="B12" s="23"/>
      <c r="C12" s="23"/>
      <c r="D12" s="23"/>
      <c r="E12" s="68" t="s">
        <v>9</v>
      </c>
    </row>
    <row r="13" spans="1:5">
      <c r="A13" t="s">
        <v>10</v>
      </c>
      <c r="E13" s="54"/>
    </row>
    <row r="14" spans="1:5" ht="15" thickBot="1">
      <c r="A14" s="30" t="s">
        <v>11</v>
      </c>
      <c r="B14" s="26"/>
      <c r="C14" s="26"/>
      <c r="D14" s="26"/>
      <c r="E14" s="55"/>
    </row>
    <row r="15" spans="1:5" ht="27" customHeight="1" thickBot="1">
      <c r="A15" s="28" t="s">
        <v>12</v>
      </c>
      <c r="E15" s="54"/>
    </row>
    <row r="16" spans="1:5">
      <c r="A16" s="20" t="s">
        <v>13</v>
      </c>
      <c r="B16" s="23"/>
      <c r="C16" s="23"/>
      <c r="D16" s="23"/>
      <c r="E16" s="68"/>
    </row>
    <row r="17" spans="1:5">
      <c r="A17" s="28" t="s">
        <v>14</v>
      </c>
      <c r="E17" s="54" t="s">
        <v>15</v>
      </c>
    </row>
    <row r="18" spans="1:5">
      <c r="A18" s="28" t="s">
        <v>16</v>
      </c>
      <c r="E18" s="54" t="s">
        <v>17</v>
      </c>
    </row>
    <row r="19" spans="1:5" ht="15" thickBot="1">
      <c r="A19" s="30" t="s">
        <v>18</v>
      </c>
      <c r="B19" s="26"/>
      <c r="C19" s="26"/>
      <c r="D19" s="26"/>
      <c r="E19" s="55"/>
    </row>
    <row r="20" spans="1:5">
      <c r="A20" s="20" t="s">
        <v>19</v>
      </c>
      <c r="B20" s="23"/>
      <c r="C20" s="23"/>
      <c r="D20" s="23"/>
      <c r="E20" s="27"/>
    </row>
    <row r="21" spans="1:5" ht="15" thickBot="1">
      <c r="A21" s="30" t="s">
        <v>20</v>
      </c>
      <c r="B21" s="26"/>
      <c r="C21" s="26"/>
      <c r="D21" s="26"/>
      <c r="E21" s="31"/>
    </row>
    <row r="24" spans="1:5" ht="15" thickBot="1"/>
    <row r="25" spans="1:5">
      <c r="A25" s="49" t="s">
        <v>21</v>
      </c>
      <c r="B25" s="23"/>
      <c r="C25" s="23"/>
      <c r="D25" s="23"/>
      <c r="E25" s="68"/>
    </row>
    <row r="26" spans="1:5">
      <c r="A26" s="28" t="s">
        <v>22</v>
      </c>
      <c r="E26" s="54" t="s">
        <v>23</v>
      </c>
    </row>
    <row r="27" spans="1:5" ht="15" thickBot="1">
      <c r="A27" s="30" t="s">
        <v>24</v>
      </c>
      <c r="B27" s="26"/>
      <c r="C27" s="26"/>
      <c r="D27" s="26"/>
      <c r="E27" s="55" t="s">
        <v>23</v>
      </c>
    </row>
    <row r="30" spans="1:5" ht="15" thickBot="1"/>
    <row r="31" spans="1:5">
      <c r="A31" s="22" t="s">
        <v>25</v>
      </c>
      <c r="B31" s="23" t="s">
        <v>26</v>
      </c>
      <c r="C31" s="24" t="s">
        <v>27</v>
      </c>
      <c r="D31" s="25" t="s">
        <v>28</v>
      </c>
    </row>
    <row r="32" spans="1:5" ht="15" thickBot="1">
      <c r="A32" s="69" t="s">
        <v>29</v>
      </c>
      <c r="B32" s="26" t="s">
        <v>26</v>
      </c>
      <c r="C32" s="70" t="s">
        <v>27</v>
      </c>
      <c r="D32" s="71" t="s">
        <v>28</v>
      </c>
    </row>
  </sheetData>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56"/>
  <sheetViews>
    <sheetView zoomScale="75" zoomScaleNormal="75" workbookViewId="0">
      <selection activeCell="C13" sqref="C13"/>
    </sheetView>
  </sheetViews>
  <sheetFormatPr defaultColWidth="11.42578125" defaultRowHeight="15.6"/>
  <cols>
    <col min="1" max="1" width="2.42578125" customWidth="1"/>
    <col min="2" max="2" width="1.42578125" style="110" customWidth="1"/>
    <col min="3" max="3" width="72.85546875" style="43" customWidth="1"/>
    <col min="4" max="5" width="61.85546875" style="1" customWidth="1"/>
    <col min="6" max="9" width="7.5703125" style="1" customWidth="1"/>
  </cols>
  <sheetData>
    <row r="1" spans="1:9">
      <c r="B1" s="104" t="s">
        <v>30</v>
      </c>
      <c r="E1" s="121" t="s">
        <v>31</v>
      </c>
      <c r="F1" s="121"/>
      <c r="G1" s="121" t="str">
        <f>IF(H56&lt;50,"Faibles ou très faibles", "Satisfaisantes ou très saisfaisantes")</f>
        <v>Faibles ou très faibles</v>
      </c>
      <c r="H1" s="121"/>
      <c r="I1" s="121"/>
    </row>
    <row r="2" spans="1:9">
      <c r="B2" s="104" t="s">
        <v>32</v>
      </c>
      <c r="C2" s="75"/>
      <c r="D2" s="33"/>
      <c r="I2" s="3"/>
    </row>
    <row r="3" spans="1:9" ht="15.95" thickBot="1">
      <c r="B3" s="104"/>
      <c r="C3" s="75"/>
      <c r="D3" s="33"/>
      <c r="I3" s="3"/>
    </row>
    <row r="4" spans="1:9" ht="54.75" customHeight="1" thickBot="1">
      <c r="B4" s="105"/>
      <c r="C4" s="78"/>
      <c r="D4" s="79" t="s">
        <v>33</v>
      </c>
      <c r="E4" s="80" t="s">
        <v>34</v>
      </c>
      <c r="F4" s="81" t="s">
        <v>35</v>
      </c>
      <c r="G4" s="81" t="s">
        <v>36</v>
      </c>
      <c r="H4" s="81" t="s">
        <v>37</v>
      </c>
      <c r="I4" s="81" t="s">
        <v>38</v>
      </c>
    </row>
    <row r="5" spans="1:9" ht="21.6" customHeight="1">
      <c r="A5">
        <v>1</v>
      </c>
      <c r="B5" s="106" t="s">
        <v>39</v>
      </c>
      <c r="C5" s="76"/>
      <c r="D5" s="17"/>
      <c r="E5" s="35"/>
      <c r="F5" s="17"/>
      <c r="G5" s="17"/>
      <c r="H5" s="17">
        <v>0</v>
      </c>
      <c r="I5" s="17">
        <v>10</v>
      </c>
    </row>
    <row r="6" spans="1:9" ht="19.5" customHeight="1">
      <c r="B6" s="107"/>
      <c r="C6" s="43" t="s">
        <v>40</v>
      </c>
      <c r="D6" s="11"/>
      <c r="E6" s="3"/>
      <c r="F6" s="11"/>
      <c r="G6" s="11"/>
      <c r="H6" s="11"/>
      <c r="I6" s="11"/>
    </row>
    <row r="7" spans="1:9" ht="19.5" customHeight="1">
      <c r="B7" s="107"/>
      <c r="C7" s="43" t="s">
        <v>41</v>
      </c>
      <c r="D7" s="11"/>
      <c r="E7" s="3"/>
      <c r="F7" s="11"/>
      <c r="G7" s="11"/>
      <c r="H7" s="11"/>
      <c r="I7" s="11"/>
    </row>
    <row r="8" spans="1:9" ht="15.95" thickBot="1">
      <c r="B8" s="108"/>
      <c r="D8" s="41"/>
      <c r="E8" s="5"/>
      <c r="F8" s="11"/>
      <c r="G8" s="11"/>
      <c r="H8" s="11"/>
      <c r="I8" s="11"/>
    </row>
    <row r="9" spans="1:9" ht="21.6" customHeight="1">
      <c r="A9">
        <v>2</v>
      </c>
      <c r="B9" s="106" t="s">
        <v>42</v>
      </c>
      <c r="C9" s="77"/>
      <c r="D9" s="39"/>
      <c r="E9" s="40"/>
      <c r="F9" s="17"/>
      <c r="G9" s="36"/>
      <c r="H9" s="17">
        <f t="shared" ref="H9:H34" si="0">(F9+G9)/2</f>
        <v>0</v>
      </c>
      <c r="I9" s="35">
        <v>10</v>
      </c>
    </row>
    <row r="10" spans="1:9" ht="18" customHeight="1">
      <c r="B10" s="107"/>
      <c r="C10" s="102" t="s">
        <v>43</v>
      </c>
      <c r="D10" s="41"/>
      <c r="F10" s="11"/>
      <c r="H10" s="11"/>
      <c r="I10" s="3"/>
    </row>
    <row r="11" spans="1:9" ht="30.95">
      <c r="B11" s="107"/>
      <c r="C11" s="102" t="s">
        <v>44</v>
      </c>
      <c r="D11" s="41"/>
      <c r="F11" s="11"/>
      <c r="H11" s="11"/>
      <c r="I11" s="3"/>
    </row>
    <row r="12" spans="1:9">
      <c r="B12" s="107"/>
      <c r="C12" s="102" t="s">
        <v>45</v>
      </c>
      <c r="D12" s="41"/>
      <c r="F12" s="11"/>
      <c r="H12" s="11"/>
      <c r="I12" s="3"/>
    </row>
    <row r="13" spans="1:9">
      <c r="B13" s="107"/>
      <c r="C13" s="102" t="s">
        <v>46</v>
      </c>
      <c r="D13" s="41"/>
      <c r="F13" s="11"/>
      <c r="H13" s="11"/>
      <c r="I13" s="3"/>
    </row>
    <row r="14" spans="1:9">
      <c r="B14" s="107"/>
      <c r="C14" s="102" t="s">
        <v>47</v>
      </c>
      <c r="D14" s="41"/>
      <c r="F14" s="11"/>
      <c r="H14" s="11"/>
      <c r="I14" s="3"/>
    </row>
    <row r="15" spans="1:9" ht="15.95" thickBot="1">
      <c r="B15" s="109"/>
      <c r="C15" s="45"/>
      <c r="D15" s="11"/>
      <c r="F15" s="12"/>
      <c r="H15" s="12"/>
      <c r="I15" s="3"/>
    </row>
    <row r="16" spans="1:9" ht="21.6" customHeight="1">
      <c r="A16">
        <v>3</v>
      </c>
      <c r="B16" s="106" t="s">
        <v>48</v>
      </c>
      <c r="C16" s="77"/>
      <c r="D16" s="39"/>
      <c r="E16" s="40"/>
      <c r="F16" s="17"/>
      <c r="G16" s="36"/>
      <c r="H16" s="17">
        <f t="shared" si="0"/>
        <v>0</v>
      </c>
      <c r="I16" s="35">
        <v>20</v>
      </c>
    </row>
    <row r="17" spans="1:9" ht="30.95">
      <c r="B17" s="108"/>
      <c r="C17" s="102" t="s">
        <v>49</v>
      </c>
      <c r="D17" s="41"/>
      <c r="F17" s="2"/>
      <c r="G17" s="11"/>
      <c r="H17" s="11"/>
      <c r="I17" s="3"/>
    </row>
    <row r="18" spans="1:9" ht="62.1">
      <c r="B18" s="108"/>
      <c r="C18" s="102" t="s">
        <v>50</v>
      </c>
      <c r="D18" s="41"/>
      <c r="F18" s="2"/>
      <c r="G18" s="11"/>
      <c r="H18" s="11"/>
      <c r="I18" s="3"/>
    </row>
    <row r="19" spans="1:9" ht="30.95">
      <c r="B19" s="108"/>
      <c r="C19" s="102" t="s">
        <v>51</v>
      </c>
      <c r="D19" s="41"/>
      <c r="F19" s="2"/>
      <c r="G19" s="11"/>
      <c r="H19" s="11"/>
      <c r="I19" s="3"/>
    </row>
    <row r="20" spans="1:9" ht="18" customHeight="1">
      <c r="B20" s="108"/>
      <c r="C20" s="102" t="s">
        <v>52</v>
      </c>
      <c r="D20" s="41"/>
      <c r="F20" s="2"/>
      <c r="G20" s="11"/>
      <c r="H20" s="11"/>
      <c r="I20" s="3"/>
    </row>
    <row r="21" spans="1:9">
      <c r="B21" s="108"/>
      <c r="C21" s="102" t="s">
        <v>53</v>
      </c>
      <c r="D21" s="41"/>
      <c r="F21" s="2"/>
      <c r="G21" s="11"/>
      <c r="H21" s="11"/>
      <c r="I21" s="3"/>
    </row>
    <row r="22" spans="1:9" ht="49.5" customHeight="1">
      <c r="B22" s="108"/>
      <c r="C22" s="102" t="s">
        <v>54</v>
      </c>
      <c r="D22" s="41"/>
      <c r="F22" s="2"/>
      <c r="G22" s="11"/>
      <c r="H22" s="11"/>
      <c r="I22" s="3"/>
    </row>
    <row r="23" spans="1:9">
      <c r="B23" s="108"/>
      <c r="C23" s="102" t="s">
        <v>55</v>
      </c>
      <c r="D23" s="41"/>
      <c r="F23" s="2"/>
      <c r="G23" s="11"/>
      <c r="H23" s="11"/>
      <c r="I23" s="3"/>
    </row>
    <row r="24" spans="1:9">
      <c r="B24" s="108"/>
      <c r="C24" s="102" t="s">
        <v>56</v>
      </c>
      <c r="D24" s="41"/>
      <c r="F24" s="2"/>
      <c r="G24" s="11"/>
      <c r="H24" s="11"/>
      <c r="I24" s="3"/>
    </row>
    <row r="25" spans="1:9">
      <c r="B25" s="108"/>
      <c r="C25" s="102" t="s">
        <v>57</v>
      </c>
      <c r="D25" s="11"/>
      <c r="F25" s="2"/>
      <c r="G25" s="11"/>
      <c r="H25" s="11"/>
      <c r="I25" s="3"/>
    </row>
    <row r="26" spans="1:9">
      <c r="B26" s="108"/>
      <c r="C26" s="102" t="s">
        <v>58</v>
      </c>
      <c r="D26" s="41"/>
      <c r="F26" s="2"/>
      <c r="G26" s="11"/>
      <c r="H26" s="11"/>
      <c r="I26" s="3"/>
    </row>
    <row r="27" spans="1:9" ht="15.95" thickBot="1">
      <c r="B27" s="109"/>
      <c r="C27" s="103"/>
      <c r="D27" s="12"/>
      <c r="E27" s="8" t="s">
        <v>59</v>
      </c>
      <c r="F27" s="4"/>
      <c r="G27" s="12"/>
      <c r="H27" s="12"/>
      <c r="I27" s="5"/>
    </row>
    <row r="28" spans="1:9" ht="21.6" customHeight="1">
      <c r="A28">
        <v>4</v>
      </c>
      <c r="B28" s="106" t="s">
        <v>60</v>
      </c>
      <c r="C28" s="77"/>
      <c r="D28" s="39"/>
      <c r="E28" s="40"/>
      <c r="F28" s="17"/>
      <c r="G28" s="36"/>
      <c r="H28" s="17">
        <f t="shared" si="0"/>
        <v>0</v>
      </c>
      <c r="I28" s="35">
        <v>30</v>
      </c>
    </row>
    <row r="29" spans="1:9">
      <c r="B29" s="108"/>
      <c r="C29" s="43" t="s">
        <v>61</v>
      </c>
      <c r="D29" s="11"/>
      <c r="F29" s="11"/>
      <c r="G29" s="11"/>
      <c r="H29" s="11"/>
      <c r="I29" s="11"/>
    </row>
    <row r="30" spans="1:9" ht="30.95">
      <c r="B30" s="108"/>
      <c r="C30" s="43" t="s">
        <v>62</v>
      </c>
      <c r="D30" s="11"/>
      <c r="F30" s="11"/>
      <c r="G30" s="11"/>
      <c r="H30" s="11"/>
      <c r="I30" s="11"/>
    </row>
    <row r="31" spans="1:9" ht="30.95">
      <c r="B31" s="108"/>
      <c r="C31" s="43" t="s">
        <v>63</v>
      </c>
      <c r="D31" s="11"/>
      <c r="F31" s="11"/>
      <c r="G31" s="11"/>
      <c r="H31" s="11"/>
      <c r="I31" s="11"/>
    </row>
    <row r="32" spans="1:9" ht="30.95">
      <c r="B32" s="108"/>
      <c r="C32" s="102" t="s">
        <v>64</v>
      </c>
      <c r="D32" s="11"/>
      <c r="F32" s="11"/>
      <c r="G32" s="11"/>
      <c r="H32" s="11"/>
      <c r="I32" s="11"/>
    </row>
    <row r="33" spans="1:9" ht="15.95" thickBot="1">
      <c r="B33" s="109"/>
      <c r="C33" s="103"/>
      <c r="D33" s="42"/>
      <c r="E33" s="8"/>
      <c r="F33" s="12"/>
      <c r="G33" s="12"/>
      <c r="H33" s="12"/>
      <c r="I33" s="12"/>
    </row>
    <row r="34" spans="1:9" ht="21.6" customHeight="1">
      <c r="A34">
        <v>5</v>
      </c>
      <c r="B34" s="106" t="s">
        <v>65</v>
      </c>
      <c r="C34" s="77"/>
      <c r="D34" s="39"/>
      <c r="E34" s="40"/>
      <c r="F34" s="17"/>
      <c r="G34" s="36"/>
      <c r="H34" s="17">
        <f t="shared" si="0"/>
        <v>0</v>
      </c>
      <c r="I34" s="35">
        <v>30</v>
      </c>
    </row>
    <row r="35" spans="1:9" ht="30.95">
      <c r="B35" s="108"/>
      <c r="C35" s="43" t="s">
        <v>66</v>
      </c>
      <c r="D35" s="41"/>
      <c r="F35" s="11"/>
      <c r="H35" s="11"/>
      <c r="I35" s="3"/>
    </row>
    <row r="36" spans="1:9" ht="30.95">
      <c r="B36" s="108"/>
      <c r="C36" s="43" t="s">
        <v>67</v>
      </c>
      <c r="D36" s="41"/>
      <c r="F36" s="11"/>
      <c r="H36" s="11"/>
      <c r="I36" s="3"/>
    </row>
    <row r="37" spans="1:9" ht="30.95">
      <c r="B37" s="108"/>
      <c r="C37" s="43" t="s">
        <v>68</v>
      </c>
      <c r="D37" s="41"/>
      <c r="F37" s="11"/>
      <c r="H37" s="11"/>
      <c r="I37" s="3"/>
    </row>
    <row r="38" spans="1:9">
      <c r="B38" s="108" t="s">
        <v>69</v>
      </c>
      <c r="D38" s="11"/>
      <c r="F38" s="11"/>
      <c r="H38" s="11"/>
      <c r="I38" s="3"/>
    </row>
    <row r="39" spans="1:9">
      <c r="B39" s="108"/>
      <c r="C39" s="43" t="s">
        <v>70</v>
      </c>
      <c r="D39" s="41"/>
      <c r="F39" s="11"/>
      <c r="H39" s="11"/>
      <c r="I39" s="3"/>
    </row>
    <row r="40" spans="1:9" ht="30.95">
      <c r="B40" s="108"/>
      <c r="C40" s="43" t="s">
        <v>71</v>
      </c>
      <c r="D40" s="41"/>
      <c r="F40" s="11"/>
      <c r="H40" s="11"/>
      <c r="I40" s="3"/>
    </row>
    <row r="41" spans="1:9">
      <c r="B41" s="108"/>
      <c r="C41" s="43" t="s">
        <v>72</v>
      </c>
      <c r="D41" s="41"/>
      <c r="F41" s="11"/>
      <c r="H41" s="11"/>
      <c r="I41" s="3"/>
    </row>
    <row r="42" spans="1:9" ht="30.95">
      <c r="B42" s="108"/>
      <c r="C42" s="43" t="s">
        <v>73</v>
      </c>
      <c r="D42" s="41"/>
      <c r="F42" s="11"/>
      <c r="H42" s="11"/>
      <c r="I42" s="3"/>
    </row>
    <row r="43" spans="1:9">
      <c r="B43" s="108" t="s">
        <v>74</v>
      </c>
      <c r="D43" s="11"/>
      <c r="F43" s="11"/>
      <c r="H43" s="11"/>
      <c r="I43" s="3"/>
    </row>
    <row r="44" spans="1:9" ht="30.95">
      <c r="B44" s="108"/>
      <c r="C44" s="43" t="s">
        <v>75</v>
      </c>
      <c r="D44" s="41"/>
      <c r="F44" s="11"/>
      <c r="H44" s="11"/>
      <c r="I44" s="3"/>
    </row>
    <row r="45" spans="1:9" ht="30.95">
      <c r="B45" s="108"/>
      <c r="C45" s="43" t="s">
        <v>76</v>
      </c>
      <c r="D45" s="41"/>
      <c r="F45" s="11"/>
      <c r="H45" s="11"/>
      <c r="I45" s="3"/>
    </row>
    <row r="46" spans="1:9" ht="30.95">
      <c r="B46" s="108"/>
      <c r="C46" s="43" t="s">
        <v>77</v>
      </c>
      <c r="D46" s="41"/>
      <c r="F46" s="11"/>
      <c r="H46" s="11"/>
      <c r="I46" s="3"/>
    </row>
    <row r="47" spans="1:9">
      <c r="B47" s="108"/>
      <c r="C47" s="43" t="s">
        <v>78</v>
      </c>
      <c r="D47" s="41"/>
      <c r="F47" s="11"/>
      <c r="H47" s="11"/>
      <c r="I47" s="3"/>
    </row>
    <row r="48" spans="1:9" ht="15.95" thickBot="1">
      <c r="D48" s="12"/>
      <c r="F48" s="11"/>
      <c r="H48" s="11"/>
      <c r="I48" s="3"/>
    </row>
    <row r="49" spans="1:9" ht="21.6" customHeight="1" thickBot="1">
      <c r="A49">
        <v>6</v>
      </c>
      <c r="B49" s="106" t="s">
        <v>79</v>
      </c>
      <c r="C49" s="77"/>
      <c r="D49" s="39"/>
      <c r="E49" s="40"/>
      <c r="F49" s="17"/>
      <c r="G49" s="36"/>
      <c r="H49" s="17"/>
      <c r="I49" s="35"/>
    </row>
    <row r="50" spans="1:9" ht="93">
      <c r="B50" s="111"/>
      <c r="C50" s="112" t="s">
        <v>80</v>
      </c>
      <c r="D50" s="10"/>
      <c r="E50" s="10"/>
      <c r="F50" s="7"/>
      <c r="G50" s="10"/>
      <c r="H50" s="7"/>
      <c r="I50" s="10"/>
    </row>
    <row r="51" spans="1:9" ht="77.45">
      <c r="B51" s="108"/>
      <c r="C51" s="43" t="s">
        <v>81</v>
      </c>
      <c r="D51" s="41"/>
      <c r="E51" s="11"/>
      <c r="G51" s="11"/>
      <c r="I51" s="11"/>
    </row>
    <row r="52" spans="1:9">
      <c r="B52" s="108"/>
      <c r="C52" s="43" t="s">
        <v>82</v>
      </c>
      <c r="D52" s="11"/>
      <c r="E52" s="11"/>
      <c r="G52" s="11"/>
      <c r="I52" s="11"/>
    </row>
    <row r="53" spans="1:9">
      <c r="B53" s="108"/>
      <c r="C53" s="43" t="s">
        <v>83</v>
      </c>
      <c r="D53" s="11"/>
      <c r="E53" s="11"/>
      <c r="G53" s="11"/>
      <c r="I53" s="11"/>
    </row>
    <row r="54" spans="1:9" ht="15.95" thickBot="1">
      <c r="B54" s="109"/>
      <c r="C54" s="45"/>
      <c r="D54" s="12"/>
      <c r="E54" s="8"/>
      <c r="F54" s="12"/>
      <c r="G54" s="8"/>
      <c r="H54" s="12"/>
      <c r="I54" s="5"/>
    </row>
    <row r="56" spans="1:9">
      <c r="H56" s="122">
        <f>L4</f>
        <v>0</v>
      </c>
    </row>
  </sheetData>
  <pageMargins left="0.25" right="0.25" top="0.75" bottom="0.75" header="0.3" footer="0.3"/>
  <pageSetup paperSize="9" scale="5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22"/>
  <sheetViews>
    <sheetView topLeftCell="C1" zoomScale="75" zoomScaleNormal="75" workbookViewId="0">
      <selection activeCell="G1" sqref="G1"/>
    </sheetView>
  </sheetViews>
  <sheetFormatPr defaultColWidth="11.42578125" defaultRowHeight="14.45"/>
  <cols>
    <col min="1" max="1" width="2.140625" style="1" customWidth="1"/>
    <col min="2" max="2" width="5.140625" style="1" customWidth="1"/>
    <col min="3" max="3" width="66" style="1" customWidth="1"/>
    <col min="4" max="5" width="54.42578125" style="1" customWidth="1"/>
    <col min="6" max="7" width="6.5703125" style="1" customWidth="1"/>
    <col min="8" max="9" width="6.5703125" customWidth="1"/>
  </cols>
  <sheetData>
    <row r="1" spans="1:9" s="14" customFormat="1">
      <c r="A1" s="1"/>
      <c r="B1" s="1"/>
      <c r="D1" s="49"/>
      <c r="E1" s="121" t="s">
        <v>84</v>
      </c>
      <c r="F1" s="120"/>
      <c r="G1" s="120" t="str">
        <f>IF(SUM(H5:H48)&lt;50,"Faible ou très faible", "Satisfaisant ou très saisfaisant")</f>
        <v>Faible ou très faible</v>
      </c>
      <c r="H1" s="32"/>
      <c r="I1" s="32"/>
    </row>
    <row r="2" spans="1:9" s="14" customFormat="1" ht="15" thickBot="1">
      <c r="A2" s="1"/>
      <c r="B2" s="1"/>
      <c r="D2" s="50"/>
      <c r="E2" s="19"/>
      <c r="F2" s="1"/>
      <c r="G2" s="1"/>
      <c r="I2" s="51"/>
    </row>
    <row r="3" spans="1:9" s="14" customFormat="1" ht="39.6" thickBot="1">
      <c r="A3" s="1"/>
      <c r="B3" s="82"/>
      <c r="C3" s="80"/>
      <c r="D3" s="80" t="s">
        <v>33</v>
      </c>
      <c r="E3" s="80" t="s">
        <v>34</v>
      </c>
      <c r="F3" s="81" t="s">
        <v>35</v>
      </c>
      <c r="G3" s="81" t="s">
        <v>36</v>
      </c>
      <c r="H3" s="81" t="s">
        <v>37</v>
      </c>
      <c r="I3" s="81" t="s">
        <v>38</v>
      </c>
    </row>
    <row r="4" spans="1:9" ht="21.6" customHeight="1" thickBot="1">
      <c r="A4">
        <v>7</v>
      </c>
      <c r="B4" s="83" t="s">
        <v>85</v>
      </c>
      <c r="C4" s="84"/>
      <c r="D4" s="85"/>
      <c r="E4" s="86"/>
      <c r="F4" s="85"/>
      <c r="G4" s="85"/>
      <c r="H4" s="85">
        <f>(F4+G4)/2</f>
        <v>0</v>
      </c>
      <c r="I4" s="85">
        <v>50</v>
      </c>
    </row>
    <row r="5" spans="1:9" ht="26.45" thickBot="1">
      <c r="A5" s="13"/>
      <c r="B5" s="87"/>
      <c r="C5" s="88" t="s">
        <v>86</v>
      </c>
      <c r="D5" s="89"/>
      <c r="E5" s="90"/>
      <c r="F5" s="90"/>
      <c r="G5" s="90"/>
      <c r="H5" s="90"/>
      <c r="I5" s="90"/>
    </row>
    <row r="6" spans="1:9" ht="26.1">
      <c r="A6" s="13"/>
      <c r="B6" s="87"/>
      <c r="C6" s="88" t="s">
        <v>87</v>
      </c>
      <c r="D6" s="89"/>
      <c r="E6" s="90"/>
      <c r="F6" s="90"/>
      <c r="G6" s="90"/>
      <c r="H6" s="90"/>
      <c r="I6" s="90"/>
    </row>
    <row r="7" spans="1:9" ht="26.45" thickBot="1">
      <c r="A7" s="13"/>
      <c r="B7" s="91"/>
      <c r="C7" s="92" t="s">
        <v>88</v>
      </c>
      <c r="D7" s="93"/>
      <c r="E7" s="94"/>
      <c r="F7" s="94"/>
      <c r="G7" s="94"/>
      <c r="H7" s="94"/>
      <c r="I7" s="94"/>
    </row>
    <row r="8" spans="1:9" ht="21.6" customHeight="1" thickBot="1">
      <c r="A8">
        <v>8</v>
      </c>
      <c r="B8" s="83" t="s">
        <v>89</v>
      </c>
      <c r="C8" s="84"/>
      <c r="D8" s="85"/>
      <c r="E8" s="86"/>
      <c r="F8" s="85"/>
      <c r="G8" s="85"/>
      <c r="H8" s="85">
        <f t="shared" ref="H8" si="0">(F8+G8)/2</f>
        <v>0</v>
      </c>
      <c r="I8" s="85">
        <v>50</v>
      </c>
    </row>
    <row r="9" spans="1:9" ht="26.45" thickBot="1">
      <c r="A9" s="13"/>
      <c r="B9" s="87"/>
      <c r="C9" s="88" t="s">
        <v>90</v>
      </c>
      <c r="D9" s="89"/>
      <c r="E9" s="90"/>
      <c r="F9" s="90"/>
      <c r="G9" s="90"/>
      <c r="H9" s="90"/>
      <c r="I9" s="90"/>
    </row>
    <row r="10" spans="1:9" ht="26.45" thickBot="1">
      <c r="A10" s="13"/>
      <c r="B10" s="87"/>
      <c r="C10" s="88" t="s">
        <v>91</v>
      </c>
      <c r="D10" s="89"/>
      <c r="E10" s="90"/>
      <c r="F10" s="90"/>
      <c r="G10" s="90"/>
      <c r="H10" s="90"/>
      <c r="I10" s="90"/>
    </row>
    <row r="11" spans="1:9" ht="15" thickBot="1">
      <c r="A11" s="13"/>
      <c r="C11" s="88" t="s">
        <v>92</v>
      </c>
      <c r="D11" s="89"/>
      <c r="E11" s="113"/>
      <c r="F11" s="90"/>
      <c r="G11" s="90"/>
      <c r="H11" s="90"/>
      <c r="I11" s="90"/>
    </row>
    <row r="12" spans="1:9" ht="21.6" customHeight="1" thickBot="1">
      <c r="A12">
        <v>9</v>
      </c>
      <c r="B12" s="83" t="s">
        <v>93</v>
      </c>
      <c r="C12" s="84"/>
      <c r="D12" s="95"/>
      <c r="E12" s="96" t="s">
        <v>94</v>
      </c>
      <c r="F12" s="97"/>
      <c r="G12" s="97"/>
      <c r="H12" s="97"/>
      <c r="I12" s="97"/>
    </row>
    <row r="13" spans="1:9" ht="15" customHeight="1">
      <c r="A13" s="13"/>
      <c r="B13" s="91"/>
      <c r="C13" s="92" t="s">
        <v>95</v>
      </c>
      <c r="D13" s="93"/>
      <c r="E13" s="94"/>
      <c r="F13" s="94"/>
      <c r="G13" s="94"/>
      <c r="H13" s="94"/>
      <c r="I13" s="94"/>
    </row>
    <row r="14" spans="1:9" ht="15" customHeight="1">
      <c r="A14" s="13"/>
      <c r="B14" s="91"/>
      <c r="C14" s="92" t="s">
        <v>96</v>
      </c>
      <c r="D14" s="93"/>
      <c r="E14" s="94"/>
      <c r="F14" s="94"/>
      <c r="G14" s="94"/>
      <c r="H14" s="94"/>
      <c r="I14" s="94"/>
    </row>
    <row r="15" spans="1:9" ht="15" customHeight="1" thickBot="1">
      <c r="A15" s="13"/>
      <c r="B15" s="98"/>
      <c r="C15" s="99" t="s">
        <v>97</v>
      </c>
      <c r="D15" s="100"/>
      <c r="E15" s="101"/>
      <c r="F15" s="101"/>
      <c r="G15" s="101"/>
      <c r="H15" s="101"/>
      <c r="I15" s="101"/>
    </row>
    <row r="16" spans="1:9" ht="15" thickBot="1"/>
    <row r="17" spans="1:8" ht="15" thickBot="1">
      <c r="H17" s="48">
        <f>SUM(H4:H12)</f>
        <v>0</v>
      </c>
    </row>
    <row r="18" spans="1:8">
      <c r="A18" s="13"/>
      <c r="B18" s="13"/>
    </row>
    <row r="19" spans="1:8">
      <c r="C19" s="18"/>
      <c r="D19" s="18"/>
    </row>
    <row r="20" spans="1:8">
      <c r="C20" s="18"/>
      <c r="D20" s="18"/>
    </row>
    <row r="21" spans="1:8">
      <c r="C21" s="18"/>
      <c r="D21" s="18"/>
    </row>
    <row r="22" spans="1:8">
      <c r="C22" s="18"/>
      <c r="D22" s="18"/>
    </row>
  </sheetData>
  <pageMargins left="0.7" right="0.7" top="0.75" bottom="0.75" header="0.3" footer="0.3"/>
  <pageSetup paperSize="9" scale="8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23"/>
  <sheetViews>
    <sheetView zoomScale="75" zoomScaleNormal="75" workbookViewId="0">
      <selection activeCell="H3" sqref="H3"/>
    </sheetView>
  </sheetViews>
  <sheetFormatPr defaultColWidth="11.42578125" defaultRowHeight="14.45"/>
  <cols>
    <col min="1" max="1" width="3.140625" customWidth="1"/>
    <col min="3" max="3" width="43.85546875" style="1" customWidth="1"/>
    <col min="4" max="5" width="44.85546875" style="1" customWidth="1"/>
    <col min="6" max="6" width="10.140625" style="1" customWidth="1"/>
    <col min="7" max="9" width="10.140625" customWidth="1"/>
  </cols>
  <sheetData>
    <row r="1" spans="1:9">
      <c r="A1" s="20"/>
      <c r="B1" s="23"/>
      <c r="C1" s="7"/>
      <c r="E1" s="121" t="s">
        <v>98</v>
      </c>
      <c r="F1" s="121"/>
      <c r="G1" s="121" t="str">
        <f>IF(H23&lt;50,"Faible ou très faible", "Satisfaisant ou très saisfaisant")</f>
        <v>Faible ou très faible</v>
      </c>
      <c r="H1" s="121"/>
      <c r="I1" s="121"/>
    </row>
    <row r="2" spans="1:9" ht="15" thickBot="1">
      <c r="A2" s="28"/>
      <c r="D2" s="14"/>
      <c r="E2" s="14"/>
      <c r="F2" s="13"/>
      <c r="I2" s="29"/>
    </row>
    <row r="3" spans="1:9" ht="15" thickBot="1">
      <c r="A3" s="28"/>
      <c r="B3" s="37"/>
      <c r="C3" s="38"/>
      <c r="D3" s="38" t="s">
        <v>33</v>
      </c>
      <c r="E3" s="38" t="s">
        <v>34</v>
      </c>
      <c r="F3" s="38" t="s">
        <v>99</v>
      </c>
      <c r="G3" s="38" t="s">
        <v>100</v>
      </c>
      <c r="H3" s="38" t="s">
        <v>37</v>
      </c>
      <c r="I3" s="72"/>
    </row>
    <row r="4" spans="1:9" ht="21.6" customHeight="1" thickBot="1">
      <c r="A4" s="28">
        <v>10</v>
      </c>
      <c r="B4" s="39" t="s">
        <v>101</v>
      </c>
      <c r="C4" s="56"/>
      <c r="D4" s="36"/>
      <c r="E4" s="17"/>
      <c r="F4" s="17"/>
      <c r="G4" s="36"/>
      <c r="H4" s="17">
        <f>(F4+G4)/2</f>
        <v>0</v>
      </c>
      <c r="I4" s="35">
        <v>25</v>
      </c>
    </row>
    <row r="5" spans="1:9" ht="15.95" customHeight="1">
      <c r="A5" s="21"/>
      <c r="B5" s="15"/>
      <c r="C5" s="57" t="s">
        <v>102</v>
      </c>
      <c r="D5" s="7"/>
      <c r="E5" s="10"/>
      <c r="F5" s="10"/>
      <c r="G5" s="7"/>
      <c r="H5" s="10"/>
      <c r="I5" s="52"/>
    </row>
    <row r="6" spans="1:9" ht="15.95" customHeight="1">
      <c r="A6" s="21"/>
      <c r="B6" s="21"/>
      <c r="C6" s="58" t="s">
        <v>103</v>
      </c>
      <c r="E6" s="11"/>
      <c r="F6" s="11"/>
      <c r="G6" s="1"/>
      <c r="H6" s="11"/>
      <c r="I6" s="3"/>
    </row>
    <row r="7" spans="1:9" ht="15.95" customHeight="1" thickBot="1">
      <c r="A7" s="21"/>
      <c r="B7" s="21"/>
      <c r="C7" s="58" t="s">
        <v>104</v>
      </c>
      <c r="E7" s="11"/>
      <c r="F7" s="11"/>
      <c r="G7" s="1"/>
      <c r="H7" s="11"/>
      <c r="I7" s="3"/>
    </row>
    <row r="8" spans="1:9" ht="21.6" customHeight="1" thickBot="1">
      <c r="A8" s="28">
        <v>11</v>
      </c>
      <c r="B8" s="39" t="s">
        <v>105</v>
      </c>
      <c r="C8" s="56"/>
      <c r="D8" s="36"/>
      <c r="E8" s="17"/>
      <c r="F8" s="17"/>
      <c r="G8" s="36"/>
      <c r="H8" s="17">
        <f t="shared" ref="H8:H16" si="0">(F8+G8)/2</f>
        <v>0</v>
      </c>
      <c r="I8" s="35">
        <v>50</v>
      </c>
    </row>
    <row r="9" spans="1:9" ht="15.95" customHeight="1">
      <c r="A9" s="21"/>
      <c r="B9" s="15"/>
      <c r="C9" s="114" t="s">
        <v>106</v>
      </c>
      <c r="D9" s="10"/>
      <c r="E9" s="10"/>
      <c r="F9" s="10"/>
      <c r="G9" s="7"/>
      <c r="H9" s="10"/>
      <c r="I9" s="52"/>
    </row>
    <row r="10" spans="1:9" ht="15.95" customHeight="1">
      <c r="A10" s="21"/>
      <c r="B10" s="21"/>
      <c r="C10" s="18" t="s">
        <v>107</v>
      </c>
      <c r="D10" s="11"/>
      <c r="E10" s="11"/>
      <c r="F10" s="11"/>
      <c r="G10" s="1"/>
      <c r="H10" s="11"/>
      <c r="I10" s="3"/>
    </row>
    <row r="11" spans="1:9" ht="15.95" customHeight="1">
      <c r="A11" s="21"/>
      <c r="B11" s="21"/>
      <c r="C11" s="18" t="s">
        <v>108</v>
      </c>
      <c r="D11" s="11"/>
      <c r="E11" s="11"/>
      <c r="F11" s="11"/>
      <c r="G11" s="1"/>
      <c r="H11" s="11"/>
      <c r="I11" s="3"/>
    </row>
    <row r="12" spans="1:9" s="47" customFormat="1" ht="15.95" customHeight="1">
      <c r="A12" s="59"/>
      <c r="B12" s="59"/>
      <c r="C12" s="18" t="s">
        <v>109</v>
      </c>
      <c r="D12" s="53"/>
      <c r="E12" s="53"/>
      <c r="F12" s="53"/>
      <c r="G12" s="46"/>
      <c r="H12" s="53"/>
      <c r="I12" s="60"/>
    </row>
    <row r="13" spans="1:9" s="47" customFormat="1" ht="15.95" customHeight="1">
      <c r="A13" s="59"/>
      <c r="B13" s="59"/>
      <c r="C13" s="18" t="s">
        <v>110</v>
      </c>
      <c r="D13" s="53"/>
      <c r="E13" s="53"/>
      <c r="F13" s="53"/>
      <c r="G13" s="46"/>
      <c r="H13" s="53"/>
      <c r="I13" s="60"/>
    </row>
    <row r="14" spans="1:9" s="47" customFormat="1" ht="54.95" customHeight="1">
      <c r="A14" s="59"/>
      <c r="B14" s="59"/>
      <c r="C14" s="18" t="s">
        <v>111</v>
      </c>
      <c r="D14" s="53"/>
      <c r="E14" s="53"/>
      <c r="F14" s="53"/>
      <c r="G14" s="46"/>
      <c r="H14" s="53"/>
      <c r="I14" s="60"/>
    </row>
    <row r="15" spans="1:9" s="47" customFormat="1" ht="15.95" customHeight="1" thickBot="1">
      <c r="A15" s="59"/>
      <c r="B15" s="59"/>
      <c r="D15" s="115"/>
      <c r="E15" s="53"/>
      <c r="F15" s="53"/>
      <c r="G15" s="46"/>
      <c r="H15" s="53"/>
      <c r="I15" s="60"/>
    </row>
    <row r="16" spans="1:9" ht="21.6" customHeight="1" thickBot="1">
      <c r="A16" s="28">
        <v>12</v>
      </c>
      <c r="B16" s="39" t="s">
        <v>112</v>
      </c>
      <c r="C16" s="56"/>
      <c r="D16" s="36"/>
      <c r="E16" s="17"/>
      <c r="F16" s="17"/>
      <c r="G16" s="36"/>
      <c r="H16" s="17">
        <f t="shared" si="0"/>
        <v>0</v>
      </c>
      <c r="I16" s="35">
        <v>25</v>
      </c>
    </row>
    <row r="17" spans="1:9" ht="15.95" customHeight="1">
      <c r="A17" s="21"/>
      <c r="B17" s="15"/>
      <c r="C17" s="57" t="s">
        <v>113</v>
      </c>
      <c r="D17" s="7"/>
      <c r="E17" s="10"/>
      <c r="F17" s="10"/>
      <c r="G17" s="7"/>
      <c r="H17" s="10"/>
      <c r="I17" s="52"/>
    </row>
    <row r="18" spans="1:9" ht="15.95" customHeight="1">
      <c r="A18" s="21"/>
      <c r="B18" s="21"/>
      <c r="C18" s="58" t="s">
        <v>114</v>
      </c>
      <c r="E18" s="11"/>
      <c r="F18" s="11"/>
      <c r="G18" s="1"/>
      <c r="H18" s="11"/>
      <c r="I18" s="3"/>
    </row>
    <row r="19" spans="1:9" ht="15.95" customHeight="1">
      <c r="A19" s="21"/>
      <c r="B19" s="21"/>
      <c r="C19" s="29" t="s">
        <v>115</v>
      </c>
      <c r="E19" s="11"/>
      <c r="F19" s="11"/>
      <c r="G19" s="1"/>
      <c r="H19" s="11"/>
      <c r="I19" s="3"/>
    </row>
    <row r="20" spans="1:9" ht="15.95" customHeight="1">
      <c r="A20" s="21"/>
      <c r="B20" s="21"/>
      <c r="C20" s="58" t="s">
        <v>116</v>
      </c>
      <c r="E20" s="11"/>
      <c r="F20" s="11"/>
      <c r="G20" s="1"/>
      <c r="H20" s="11"/>
      <c r="I20" s="3"/>
    </row>
    <row r="21" spans="1:9" ht="39.950000000000003" thickBot="1">
      <c r="A21" s="28"/>
      <c r="B21" s="30"/>
      <c r="C21" s="58" t="s">
        <v>117</v>
      </c>
      <c r="D21" s="8"/>
      <c r="E21" s="12"/>
      <c r="F21" s="12"/>
      <c r="G21" s="26"/>
      <c r="H21" s="55"/>
      <c r="I21" s="31"/>
    </row>
    <row r="22" spans="1:9" ht="15" thickBot="1"/>
    <row r="23" spans="1:9" ht="15" thickBot="1">
      <c r="H23" s="16">
        <f>H4+H8+H16</f>
        <v>0</v>
      </c>
    </row>
  </sheetData>
  <pageMargins left="0.7" right="0.7" top="0.75" bottom="0.75" header="0.3" footer="0.3"/>
  <pageSetup paperSize="9" scale="7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13"/>
  <sheetViews>
    <sheetView zoomScale="75" zoomScaleNormal="75" workbookViewId="0">
      <selection activeCell="E17" sqref="E17"/>
    </sheetView>
  </sheetViews>
  <sheetFormatPr defaultColWidth="11.42578125" defaultRowHeight="14.45"/>
  <cols>
    <col min="1" max="1" width="3.5703125" customWidth="1"/>
    <col min="3" max="3" width="44.140625" style="1" customWidth="1"/>
    <col min="4" max="5" width="39.5703125" style="1" customWidth="1"/>
    <col min="6" max="9" width="6.7109375" style="1" customWidth="1"/>
  </cols>
  <sheetData>
    <row r="1" spans="1:9">
      <c r="E1" s="123" t="s">
        <v>118</v>
      </c>
      <c r="F1" s="123"/>
      <c r="G1" s="123" t="str">
        <f>IF(H13&lt;50,"Faible ou très faible", "Satisfaisant ou très saisfaisant")</f>
        <v>Faible ou très faible</v>
      </c>
      <c r="H1" s="123"/>
      <c r="I1" s="123"/>
    </row>
    <row r="2" spans="1:9" ht="15" thickBot="1"/>
    <row r="3" spans="1:9" ht="39.950000000000003" thickBot="1">
      <c r="A3" s="28"/>
      <c r="B3" s="37"/>
      <c r="C3" s="38"/>
      <c r="D3" s="38" t="s">
        <v>33</v>
      </c>
      <c r="E3" s="38" t="s">
        <v>34</v>
      </c>
      <c r="F3" s="34" t="s">
        <v>35</v>
      </c>
      <c r="G3" s="34" t="s">
        <v>36</v>
      </c>
      <c r="H3" s="34" t="s">
        <v>119</v>
      </c>
      <c r="I3" s="34" t="s">
        <v>38</v>
      </c>
    </row>
    <row r="4" spans="1:9" ht="16.5" customHeight="1" thickBot="1">
      <c r="B4" s="28"/>
      <c r="C4" s="13"/>
      <c r="D4" s="13"/>
      <c r="E4" s="13" t="s">
        <v>120</v>
      </c>
      <c r="F4" s="13"/>
      <c r="G4" s="13"/>
      <c r="H4" s="13"/>
      <c r="I4" s="61"/>
    </row>
    <row r="5" spans="1:9" ht="21.6" customHeight="1" thickBot="1">
      <c r="A5" s="28">
        <v>13</v>
      </c>
      <c r="B5" s="39" t="s">
        <v>121</v>
      </c>
      <c r="C5" s="56"/>
      <c r="D5" s="36"/>
      <c r="E5" s="17"/>
      <c r="F5" s="17"/>
      <c r="G5" s="36"/>
      <c r="H5" s="17">
        <f>(F5+G5)/2</f>
        <v>0</v>
      </c>
      <c r="I5" s="35">
        <v>25</v>
      </c>
    </row>
    <row r="6" spans="1:9" ht="15.95" customHeight="1" thickBot="1">
      <c r="A6" s="21"/>
      <c r="B6" s="15"/>
      <c r="C6" s="57"/>
      <c r="D6" s="7"/>
      <c r="E6" s="10"/>
      <c r="F6" s="10"/>
      <c r="G6" s="7"/>
      <c r="H6" s="10"/>
      <c r="I6" s="52"/>
    </row>
    <row r="7" spans="1:9" ht="21.6" customHeight="1" thickBot="1">
      <c r="A7" s="28">
        <v>14</v>
      </c>
      <c r="B7" s="39" t="s">
        <v>122</v>
      </c>
      <c r="C7" s="56"/>
      <c r="D7" s="36"/>
      <c r="E7" s="17"/>
      <c r="F7" s="17"/>
      <c r="G7" s="36"/>
      <c r="H7" s="17">
        <f t="shared" ref="H7:H10" si="0">(F7+G7)/2</f>
        <v>0</v>
      </c>
      <c r="I7" s="35">
        <v>50</v>
      </c>
    </row>
    <row r="8" spans="1:9" ht="30" customHeight="1">
      <c r="A8" s="21"/>
      <c r="B8" s="15"/>
      <c r="C8" s="57" t="s">
        <v>123</v>
      </c>
      <c r="D8" s="7"/>
      <c r="E8" s="10"/>
      <c r="F8" s="10"/>
      <c r="G8" s="7"/>
      <c r="H8" s="10"/>
      <c r="I8" s="52"/>
    </row>
    <row r="9" spans="1:9" ht="15.95" customHeight="1" thickBot="1">
      <c r="A9" s="21"/>
      <c r="B9" s="21"/>
      <c r="C9" s="58" t="s">
        <v>124</v>
      </c>
      <c r="E9" s="11"/>
      <c r="F9" s="11"/>
      <c r="H9" s="11"/>
      <c r="I9" s="3"/>
    </row>
    <row r="10" spans="1:9" ht="21.6" customHeight="1" thickBot="1">
      <c r="A10" s="28">
        <v>15</v>
      </c>
      <c r="B10" s="39" t="s">
        <v>125</v>
      </c>
      <c r="C10" s="56"/>
      <c r="D10" s="36"/>
      <c r="E10" s="17"/>
      <c r="F10" s="17"/>
      <c r="G10" s="36"/>
      <c r="H10" s="17">
        <f t="shared" si="0"/>
        <v>0</v>
      </c>
      <c r="I10" s="35">
        <v>25</v>
      </c>
    </row>
    <row r="11" spans="1:9" ht="15.95" customHeight="1" thickBot="1">
      <c r="A11" s="21"/>
      <c r="B11" s="62"/>
      <c r="C11" s="63"/>
      <c r="D11" s="6"/>
      <c r="E11" s="9"/>
      <c r="F11" s="9"/>
      <c r="G11" s="6"/>
      <c r="H11" s="9"/>
      <c r="I11" s="64"/>
    </row>
    <row r="12" spans="1:9" ht="15" thickBot="1"/>
    <row r="13" spans="1:9" ht="15" thickBot="1">
      <c r="H13" s="48">
        <f>SUM(H5:H10)</f>
        <v>0</v>
      </c>
    </row>
  </sheetData>
  <pageMargins left="0.7" right="0.7" top="0.75" bottom="0.75" header="0.3" footer="0.3"/>
  <pageSetup paperSize="9" scale="6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45"/>
  <sheetViews>
    <sheetView zoomScale="75" zoomScaleNormal="75" workbookViewId="0">
      <selection activeCell="A13" sqref="A13"/>
    </sheetView>
  </sheetViews>
  <sheetFormatPr defaultColWidth="11.42578125" defaultRowHeight="14.45"/>
  <cols>
    <col min="1" max="1" width="18.85546875" customWidth="1"/>
    <col min="2" max="2" width="5" hidden="1" customWidth="1"/>
    <col min="3" max="3" width="57" customWidth="1"/>
    <col min="4" max="5" width="75.42578125" customWidth="1"/>
  </cols>
  <sheetData>
    <row r="1" spans="1:5" ht="15" thickBot="1">
      <c r="A1" s="28"/>
    </row>
    <row r="2" spans="1:5" ht="15" thickBot="1">
      <c r="A2" s="116" t="s">
        <v>126</v>
      </c>
      <c r="B2" s="117" t="s">
        <v>127</v>
      </c>
      <c r="C2" s="117"/>
      <c r="D2" s="117" t="s">
        <v>128</v>
      </c>
      <c r="E2" s="118" t="s">
        <v>129</v>
      </c>
    </row>
    <row r="3" spans="1:5">
      <c r="A3" s="28" t="s">
        <v>130</v>
      </c>
      <c r="B3" s="29" t="e">
        <f>Compétences!#REF!</f>
        <v>#REF!</v>
      </c>
      <c r="C3" s="119" t="str">
        <f>Compétences!G1</f>
        <v>Faibles ou très faibles</v>
      </c>
      <c r="D3" s="29"/>
      <c r="E3" s="29"/>
    </row>
    <row r="4" spans="1:5">
      <c r="A4" s="28" t="s">
        <v>131</v>
      </c>
      <c r="B4" s="29">
        <f>'Capital social'!H17</f>
        <v>0</v>
      </c>
      <c r="C4" s="119" t="str">
        <f>'Capital social'!G1</f>
        <v>Faible ou très faible</v>
      </c>
      <c r="D4" s="29"/>
      <c r="E4" s="29"/>
    </row>
    <row r="5" spans="1:5">
      <c r="A5" s="28" t="s">
        <v>132</v>
      </c>
      <c r="B5" s="29">
        <f>'Capital technique'!H23</f>
        <v>0</v>
      </c>
      <c r="C5" s="119" t="str">
        <f>'Capital technique'!G1</f>
        <v>Faible ou très faible</v>
      </c>
      <c r="D5" s="29"/>
      <c r="E5" s="29"/>
    </row>
    <row r="6" spans="1:5" ht="15" thickBot="1">
      <c r="A6" s="30" t="s">
        <v>133</v>
      </c>
      <c r="B6" s="31">
        <f>'Capital financier'!H13</f>
        <v>0</v>
      </c>
      <c r="C6" s="119" t="str">
        <f>'Capital financier'!G1</f>
        <v>Faible ou très faible</v>
      </c>
      <c r="D6" s="31"/>
      <c r="E6" s="31"/>
    </row>
    <row r="7" spans="1:5">
      <c r="A7" s="65"/>
      <c r="E7" s="65" t="s">
        <v>134</v>
      </c>
    </row>
    <row r="8" spans="1:5">
      <c r="A8" s="28"/>
    </row>
    <row r="9" spans="1:5" ht="15" thickBot="1">
      <c r="A9" s="28"/>
    </row>
    <row r="10" spans="1:5" ht="27.95" customHeight="1" thickBot="1">
      <c r="A10" s="73" t="s">
        <v>135</v>
      </c>
      <c r="B10" s="74"/>
      <c r="C10" s="74"/>
      <c r="D10" s="74"/>
      <c r="E10" s="74"/>
    </row>
    <row r="11" spans="1:5" ht="15.6">
      <c r="A11" s="44" t="s">
        <v>136</v>
      </c>
      <c r="B11" s="66"/>
      <c r="C11" s="66"/>
      <c r="D11" s="66"/>
      <c r="E11" s="67"/>
    </row>
    <row r="12" spans="1:5">
      <c r="A12" s="28"/>
      <c r="E12" s="29"/>
    </row>
    <row r="13" spans="1:5">
      <c r="A13" s="28"/>
      <c r="E13" s="29"/>
    </row>
    <row r="14" spans="1:5">
      <c r="A14" s="28"/>
      <c r="E14" s="29"/>
    </row>
    <row r="15" spans="1:5">
      <c r="A15" s="28"/>
      <c r="E15" s="29"/>
    </row>
    <row r="16" spans="1:5">
      <c r="A16" s="28"/>
      <c r="E16" s="29"/>
    </row>
    <row r="17" spans="1:5" ht="15" thickBot="1">
      <c r="A17" s="30"/>
      <c r="B17" s="26"/>
      <c r="C17" s="26"/>
      <c r="D17" s="26"/>
      <c r="E17" s="31"/>
    </row>
    <row r="18" spans="1:5" ht="15.6">
      <c r="A18" s="44" t="s">
        <v>137</v>
      </c>
      <c r="B18" s="66"/>
      <c r="C18" s="66"/>
      <c r="D18" s="66"/>
      <c r="E18" s="67"/>
    </row>
    <row r="19" spans="1:5">
      <c r="A19" s="28"/>
      <c r="E19" s="29"/>
    </row>
    <row r="20" spans="1:5">
      <c r="A20" s="28"/>
      <c r="E20" s="29"/>
    </row>
    <row r="21" spans="1:5">
      <c r="A21" s="28"/>
      <c r="E21" s="29"/>
    </row>
    <row r="22" spans="1:5">
      <c r="A22" s="28"/>
      <c r="E22" s="29"/>
    </row>
    <row r="23" spans="1:5">
      <c r="A23" s="28"/>
      <c r="E23" s="29"/>
    </row>
    <row r="24" spans="1:5" ht="15" thickBot="1">
      <c r="A24" s="30"/>
      <c r="B24" s="26"/>
      <c r="C24" s="26"/>
      <c r="D24" s="26"/>
      <c r="E24" s="31"/>
    </row>
    <row r="25" spans="1:5" ht="15.6">
      <c r="A25" s="44" t="s">
        <v>138</v>
      </c>
      <c r="B25" s="66"/>
      <c r="C25" s="66"/>
      <c r="D25" s="66"/>
      <c r="E25" s="67"/>
    </row>
    <row r="26" spans="1:5">
      <c r="A26" s="28"/>
      <c r="E26" s="29"/>
    </row>
    <row r="27" spans="1:5">
      <c r="A27" s="28"/>
      <c r="E27" s="29"/>
    </row>
    <row r="28" spans="1:5">
      <c r="A28" s="28"/>
      <c r="E28" s="29"/>
    </row>
    <row r="29" spans="1:5">
      <c r="A29" s="28"/>
      <c r="E29" s="29"/>
    </row>
    <row r="30" spans="1:5">
      <c r="A30" s="28"/>
      <c r="E30" s="29"/>
    </row>
    <row r="31" spans="1:5" ht="15" thickBot="1">
      <c r="A31" s="30"/>
      <c r="B31" s="26"/>
      <c r="C31" s="26"/>
      <c r="D31" s="26"/>
      <c r="E31" s="31"/>
    </row>
    <row r="32" spans="1:5" ht="15.6">
      <c r="A32" s="44" t="s">
        <v>139</v>
      </c>
      <c r="B32" s="66"/>
      <c r="C32" s="66"/>
      <c r="D32" s="66"/>
      <c r="E32" s="67"/>
    </row>
    <row r="33" spans="1:5">
      <c r="A33" s="28"/>
      <c r="E33" s="29"/>
    </row>
    <row r="34" spans="1:5">
      <c r="A34" s="28"/>
      <c r="E34" s="29"/>
    </row>
    <row r="35" spans="1:5">
      <c r="A35" s="28"/>
      <c r="E35" s="29"/>
    </row>
    <row r="36" spans="1:5">
      <c r="A36" s="28"/>
      <c r="E36" s="29"/>
    </row>
    <row r="37" spans="1:5">
      <c r="A37" s="28"/>
      <c r="E37" s="29"/>
    </row>
    <row r="38" spans="1:5" ht="15" thickBot="1">
      <c r="A38" s="30"/>
      <c r="B38" s="26"/>
      <c r="C38" s="26"/>
      <c r="D38" s="26"/>
      <c r="E38" s="31"/>
    </row>
    <row r="39" spans="1:5" ht="15.6">
      <c r="A39" s="44" t="s">
        <v>140</v>
      </c>
      <c r="B39" s="66"/>
      <c r="C39" s="66"/>
      <c r="D39" s="66"/>
      <c r="E39" s="67"/>
    </row>
    <row r="40" spans="1:5">
      <c r="A40" s="28"/>
      <c r="E40" s="29"/>
    </row>
    <row r="41" spans="1:5">
      <c r="A41" s="28"/>
      <c r="E41" s="29"/>
    </row>
    <row r="42" spans="1:5">
      <c r="A42" s="28"/>
      <c r="E42" s="29"/>
    </row>
    <row r="43" spans="1:5">
      <c r="A43" s="28"/>
      <c r="E43" s="29"/>
    </row>
    <row r="44" spans="1:5">
      <c r="A44" s="28"/>
      <c r="E44" s="29"/>
    </row>
    <row r="45" spans="1:5" ht="15" thickBot="1">
      <c r="A45" s="30"/>
      <c r="B45" s="26"/>
      <c r="C45" s="26"/>
      <c r="D45" s="26"/>
      <c r="E45" s="31"/>
    </row>
  </sheetData>
  <pageMargins left="0.7" right="0.7" top="0.75" bottom="0.75" header="0.3" footer="0.3"/>
  <pageSetup paperSize="9" scale="7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394C26EA96DE9409C1968F9CB997034" ma:contentTypeVersion="15" ma:contentTypeDescription="Create a new document." ma:contentTypeScope="" ma:versionID="b37dd2add7267e59b5f5ec1df93feb1a">
  <xsd:schema xmlns:xsd="http://www.w3.org/2001/XMLSchema" xmlns:xs="http://www.w3.org/2001/XMLSchema" xmlns:p="http://schemas.microsoft.com/office/2006/metadata/properties" xmlns:ns2="65656680-3193-429c-8f99-f692c69d3dfd" xmlns:ns3="93206612-7ef0-40a9-9d52-6871ad69a817" targetNamespace="http://schemas.microsoft.com/office/2006/metadata/properties" ma:root="true" ma:fieldsID="26e73460ec4c072a85bf4845f7e71584" ns2:_="" ns3:_="">
    <xsd:import namespace="65656680-3193-429c-8f99-f692c69d3dfd"/>
    <xsd:import namespace="93206612-7ef0-40a9-9d52-6871ad69a81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656680-3193-429c-8f99-f692c69d3df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a93617bd-8e3c-4dd4-bcf2-af882adb0126"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3206612-7ef0-40a9-9d52-6871ad69a81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c14c262-214e-47cb-9da6-4142dd6bd13b}" ma:internalName="TaxCatchAll" ma:showField="CatchAllData" ma:web="93206612-7ef0-40a9-9d52-6871ad69a817">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3206612-7ef0-40a9-9d52-6871ad69a817" xsi:nil="true"/>
    <lcf76f155ced4ddcb4097134ff3c332f xmlns="65656680-3193-429c-8f99-f692c69d3df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FD10B29-CCCF-4ABC-BD08-D0995CA83B02}"/>
</file>

<file path=customXml/itemProps2.xml><?xml version="1.0" encoding="utf-8"?>
<ds:datastoreItem xmlns:ds="http://schemas.openxmlformats.org/officeDocument/2006/customXml" ds:itemID="{8C4DA370-6A05-4AD4-9B7C-8B27851F704D}"/>
</file>

<file path=customXml/itemProps3.xml><?xml version="1.0" encoding="utf-8"?>
<ds:datastoreItem xmlns:ds="http://schemas.openxmlformats.org/officeDocument/2006/customXml" ds:itemID="{F6D399E9-C741-41B9-B072-0E20B4FEA5C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Rodolphe Carlier</dc:creator>
  <cp:keywords/>
  <dc:description/>
  <cp:lastModifiedBy>Utilisateur invité</cp:lastModifiedBy>
  <cp:revision/>
  <dcterms:created xsi:type="dcterms:W3CDTF">2017-06-29T20:40:50Z</dcterms:created>
  <dcterms:modified xsi:type="dcterms:W3CDTF">2022-11-01T13:17:23Z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0x010100B394C26EA96DE9409C1968F9CB997034</vt:lpwstr>
  </property>
  <property fmtid="{D5CDD505-2E9C-101B-9397-08002B2CF9AE}" pid="3" name="MediaServiceImageTags">
    <vt:lpwstr/>
  </property>
  <property fmtid="{D5CDD505-2E9C-101B-9397-08002B2CF9AE}" pid="4" name="Order">
    <vt:r8>2400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ies>
</file>